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3"/>
  <workbookPr autoCompressPictures="0"/>
  <mc:AlternateContent xmlns:mc="http://schemas.openxmlformats.org/markup-compatibility/2006">
    <mc:Choice Requires="x15">
      <x15ac:absPath xmlns:x15ac="http://schemas.microsoft.com/office/spreadsheetml/2010/11/ac" url="/Users/nawmaylaythant/Downloads/"/>
    </mc:Choice>
  </mc:AlternateContent>
  <xr:revisionPtr revIDLastSave="0" documentId="13_ncr:1_{E661A33E-809E-584C-B957-175856E14859}" xr6:coauthVersionLast="45" xr6:coauthVersionMax="45" xr10:uidLastSave="{00000000-0000-0000-0000-000000000000}"/>
  <bookViews>
    <workbookView xWindow="0" yWindow="460" windowWidth="28760" windowHeight="14020" xr2:uid="{00000000-000D-0000-FFFF-FFFF00000000}"/>
  </bookViews>
  <sheets>
    <sheet name="COMBINED" sheetId="4" r:id="rId1"/>
  </sheets>
  <definedNames>
    <definedName name="_GoBack" localSheetId="0">COMBINED!$K$134</definedName>
    <definedName name="_xlnm.Print_Area" localSheetId="0">COMBINED!$A$1:$AA$136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Y133" i="4" l="1"/>
  <c r="Y134" i="4"/>
  <c r="X133" i="4"/>
  <c r="X134" i="4"/>
  <c r="V5" i="4"/>
  <c r="V9" i="4"/>
  <c r="V13" i="4"/>
  <c r="V17" i="4"/>
  <c r="V21" i="4"/>
  <c r="V25" i="4"/>
  <c r="V29" i="4"/>
  <c r="V33" i="4"/>
  <c r="V37" i="4"/>
  <c r="V41" i="4"/>
  <c r="V45" i="4"/>
  <c r="V49" i="4"/>
  <c r="V53" i="4"/>
  <c r="V57" i="4"/>
  <c r="V61" i="4"/>
  <c r="V65" i="4"/>
  <c r="V69" i="4"/>
  <c r="V73" i="4"/>
  <c r="V77" i="4"/>
  <c r="V81" i="4"/>
  <c r="V85" i="4"/>
  <c r="V89" i="4"/>
  <c r="V93" i="4"/>
  <c r="V97" i="4"/>
  <c r="V101" i="4"/>
  <c r="V105" i="4"/>
  <c r="V109" i="4"/>
  <c r="V113" i="4"/>
  <c r="V117" i="4"/>
  <c r="V121" i="4"/>
  <c r="V125" i="4"/>
  <c r="V129" i="4"/>
  <c r="V133" i="4"/>
  <c r="V134" i="4"/>
  <c r="U5" i="4"/>
  <c r="U9" i="4"/>
  <c r="U13" i="4"/>
  <c r="U17" i="4"/>
  <c r="U21" i="4"/>
  <c r="U25" i="4"/>
  <c r="U29" i="4"/>
  <c r="U33" i="4"/>
  <c r="U37" i="4"/>
  <c r="U41" i="4"/>
  <c r="U45" i="4"/>
  <c r="U49" i="4"/>
  <c r="U53" i="4"/>
  <c r="U57" i="4"/>
  <c r="U61" i="4"/>
  <c r="U65" i="4"/>
  <c r="U69" i="4"/>
  <c r="U73" i="4"/>
  <c r="U77" i="4"/>
  <c r="U81" i="4"/>
  <c r="U85" i="4"/>
  <c r="U89" i="4"/>
  <c r="U93" i="4"/>
  <c r="U97" i="4"/>
  <c r="U101" i="4"/>
  <c r="U105" i="4"/>
  <c r="U109" i="4"/>
  <c r="U113" i="4"/>
  <c r="U117" i="4"/>
  <c r="U121" i="4"/>
  <c r="U125" i="4"/>
  <c r="U129" i="4"/>
  <c r="U133" i="4"/>
  <c r="U134" i="4"/>
  <c r="T5" i="4"/>
  <c r="T9" i="4"/>
  <c r="T13" i="4"/>
  <c r="T17" i="4"/>
  <c r="T21" i="4"/>
  <c r="T25" i="4"/>
  <c r="T29" i="4"/>
  <c r="T33" i="4"/>
  <c r="T37" i="4"/>
  <c r="T41" i="4"/>
  <c r="T45" i="4"/>
  <c r="T49" i="4"/>
  <c r="T53" i="4"/>
  <c r="T57" i="4"/>
  <c r="T61" i="4"/>
  <c r="T65" i="4"/>
  <c r="T69" i="4"/>
  <c r="T73" i="4"/>
  <c r="T77" i="4"/>
  <c r="T81" i="4"/>
  <c r="T85" i="4"/>
  <c r="T89" i="4"/>
  <c r="T93" i="4"/>
  <c r="T97" i="4"/>
  <c r="T101" i="4"/>
  <c r="T105" i="4"/>
  <c r="T109" i="4"/>
  <c r="T113" i="4"/>
  <c r="T117" i="4"/>
  <c r="T121" i="4"/>
  <c r="T125" i="4"/>
  <c r="T129" i="4"/>
  <c r="T133" i="4"/>
  <c r="T134" i="4"/>
  <c r="Q133" i="4"/>
  <c r="Q134" i="4"/>
  <c r="P133" i="4"/>
  <c r="P134" i="4"/>
  <c r="O133" i="4"/>
  <c r="O134" i="4"/>
  <c r="N133" i="4"/>
  <c r="N134" i="4"/>
  <c r="M133" i="4"/>
  <c r="M134" i="4"/>
  <c r="F133" i="4"/>
  <c r="F134" i="4"/>
  <c r="J133" i="4"/>
  <c r="J134" i="4"/>
  <c r="I133" i="4"/>
  <c r="I134" i="4"/>
  <c r="L133" i="4"/>
  <c r="L134" i="4"/>
  <c r="G133" i="4"/>
  <c r="G134" i="4"/>
  <c r="R133" i="4"/>
  <c r="R134" i="4"/>
  <c r="S133" i="4"/>
  <c r="S134" i="4"/>
  <c r="Z133" i="4"/>
  <c r="Z134" i="4"/>
  <c r="W133" i="4"/>
  <c r="W134" i="4"/>
  <c r="D134" i="4"/>
  <c r="E133" i="4"/>
  <c r="E134" i="4"/>
  <c r="H133" i="4"/>
  <c r="K133" i="4"/>
  <c r="K134" i="4"/>
  <c r="H134" i="4"/>
</calcChain>
</file>

<file path=xl/sharedStrings.xml><?xml version="1.0" encoding="utf-8"?>
<sst xmlns="http://schemas.openxmlformats.org/spreadsheetml/2006/main" count="252" uniqueCount="239">
  <si>
    <t>Strategic Area of Support</t>
  </si>
  <si>
    <t>Issue</t>
  </si>
  <si>
    <t>Outcome Indicators</t>
  </si>
  <si>
    <t>1. Capacity to conceptualize and formulate policies, legislations, strategies and programmes</t>
  </si>
  <si>
    <t>1. The protected area agenda is being effectively championed / driven forward</t>
  </si>
  <si>
    <t xml:space="preserve">There is essentially no protected area agenda; </t>
  </si>
  <si>
    <t>There are some persons or institutions actively pursuing a protected area agenda but they have little effect or influence;</t>
  </si>
  <si>
    <t>There are a number of protected area champions that drive the protected area agenda, but more is needed;</t>
  </si>
  <si>
    <t>There are an adequate number of able "champions" and "leaders" effectively driving forwards a protected area agenda</t>
  </si>
  <si>
    <t>2. There is a strong and clear legal mandate for the establishment and management of protected areas</t>
  </si>
  <si>
    <t>There is no legal framework for protected areas;</t>
  </si>
  <si>
    <t>There is a partial legal framework for protected areas but it has many inadequacies;</t>
  </si>
  <si>
    <t>There is a reasonable legal framework for protected areas but it has a few weaknesses and gaps;</t>
  </si>
  <si>
    <t>There is a strong and clear legal mandate for the establishment and management of protected areas</t>
  </si>
  <si>
    <t>3. There is an institution or institutions responsible for protected areas able to strategize and plan.</t>
  </si>
  <si>
    <t>Protected area institutions have no plans or strategies;</t>
  </si>
  <si>
    <t>Protected area institutions do have strategies and plans, but these are old and no longer up to date or were prepared in a totally top-down fashion;</t>
  </si>
  <si>
    <t>Protected area institutions have some sort of mechanism to update their strategies and plans, but this is irregular or is done in a largely top-down fashion without proper consultation;</t>
  </si>
  <si>
    <t>Protected area institutions have relevant, participatorially prepared, regularly updated strategies and plans</t>
  </si>
  <si>
    <t>2. Capacity to implement policies, legislation, strategies and programmes</t>
  </si>
  <si>
    <t>4. There are adequate skills for protected area planning and management</t>
  </si>
  <si>
    <t>There is a general lack of planning and management skills;</t>
  </si>
  <si>
    <t>Some skills exist but in largely insufficient quantities to guarantee effective planning and management;</t>
  </si>
  <si>
    <t>Necessary skills for effective protected area management and planning do exist but are stretched and not easily available;</t>
  </si>
  <si>
    <t>Adequate quantities of the full range of skills necessary for effective protected area planning and management are easily available</t>
  </si>
  <si>
    <t>5. There are protected area systems</t>
  </si>
  <si>
    <t xml:space="preserve">No or very few protected area exist and they cover only a small portion of the habitats and ecosystems; </t>
  </si>
  <si>
    <t>Protected area system is patchy both in number and geographical coverage and has many gaps in terms of representativeness;</t>
  </si>
  <si>
    <t>Protected area system is covering a reasonably representative sample of the major habitats and ecosystems, but still presents some gaps and not all elements are of viable size;</t>
  </si>
  <si>
    <t>The protected areas includes viable representative examples of all the major habitats and ecosystems of appropriate geographical scale</t>
  </si>
  <si>
    <t>6. There is a fully transparent oversight authority (there are fully transparent oversight authorities) for the protected areas institutions</t>
  </si>
  <si>
    <t xml:space="preserve">There is no oversight at all of protected area institutions; </t>
  </si>
  <si>
    <t>There is some oversight, but only indirectly and in a non-transparent manner;</t>
  </si>
  <si>
    <t>There is a reasonable oversight mechanism in place providing for regular review but lacks in transparency (e.g. is not independent, or is internalized) ;</t>
  </si>
  <si>
    <t>There is a fully transparent oversight authority for the protected areas institutions</t>
  </si>
  <si>
    <t>7. Protected area institutions are effectively led</t>
  </si>
  <si>
    <t xml:space="preserve">Protected area institutions have a total lack of leadership; </t>
  </si>
  <si>
    <t>Protected area institutions exist but leadership is weak and provides little guidance;</t>
  </si>
  <si>
    <t>Some protected area institutions have reasonably strong leadership but there is still need for improvement;</t>
  </si>
  <si>
    <t>Protected area institutions are effectively led</t>
  </si>
  <si>
    <t>8. Protected areas have regularly updated, participatorially prepared, comprehensive management plans</t>
  </si>
  <si>
    <t>Protected areas have no management plans;</t>
  </si>
  <si>
    <t>Some protected areas have up-to-date management plans but they are typically not comprehensive and were not participatorially prepared;</t>
  </si>
  <si>
    <t>Most Protected Areas have management plans though some are old, not participatorially prepared or are less than comprehensive;</t>
  </si>
  <si>
    <t>Every protected area has a regularly updated, participatorially prepared, comprehensive management plan</t>
  </si>
  <si>
    <t>9. Human resources are well qualified and motivated</t>
  </si>
  <si>
    <t xml:space="preserve">Human resources are poorly qualified and unmotivated; </t>
  </si>
  <si>
    <t>Human resources qualification is spotty, with some well qualified, but many only poorly and in general unmotivated;</t>
  </si>
  <si>
    <t>HR in general reasonably qualified, but many lack in motivation, or those that are motivated are not sufficiently qualified;</t>
  </si>
  <si>
    <t>Human resources are well qualified and motivated.</t>
  </si>
  <si>
    <t>10. Management plans are implemented in a timely manner effectively achieving their objectives</t>
  </si>
  <si>
    <t xml:space="preserve">There is very little implementation of management plans; </t>
  </si>
  <si>
    <t>Management plans are poorly implemented and their objectives are rarely met;</t>
  </si>
  <si>
    <t>Management plans are usually implemented in a timely manner, though delays typically occur and some objectives are not met;</t>
  </si>
  <si>
    <t>Management plans are implemented in a timely manner effectively achieving their objectives</t>
  </si>
  <si>
    <t>11. Protected area institutions are able to adequately mobilize sufficient quantity of funding, human and material resources to effectively implement their mandate</t>
  </si>
  <si>
    <t>Protected area institutions typically are severely underfunded and have no  capacity to mobilize sufficient resources;</t>
  </si>
  <si>
    <t>Protected area institutions have some funding and are able to mobilize some human and material resources but not enough to effectively implement their mandate;</t>
  </si>
  <si>
    <t>Protected area institutions have reasonable capacity to mobilize  funding or other resources but not always in sufficient quantities for fully effective implementation of their mandate;</t>
  </si>
  <si>
    <t>Protected area institutions are able to adequately mobilize sufficient quantity of funding, human and material resources to effectively implement their mandate</t>
  </si>
  <si>
    <t>12. Protected area institutions are effectively managed, efficiently deploying their human, financial and other resources to the best effect</t>
  </si>
  <si>
    <t>While the protected area institution exists it has no management;</t>
  </si>
  <si>
    <t>Institutional management is largely ineffective and does not deploy efficiently the resources at its disposal;</t>
  </si>
  <si>
    <t>The institution(s) is (are) reasonably managed, but not always in a fully effective manner and at times does not deploy its resources in the most efficient way;</t>
  </si>
  <si>
    <t>The protected area institution is effectively managed, efficiently deploying its human, financial and other resources to the best effect</t>
  </si>
  <si>
    <t>13. Protected area institutions are highly transparent, fully audited, and publicly accountable</t>
  </si>
  <si>
    <t>Protected area institutions totally untransparent, not being held accountable and not audited;</t>
  </si>
  <si>
    <t>Protected area institutions are not transparent but are occasionally audited without being held publicly accountable;</t>
  </si>
  <si>
    <t>Protected area institutions are regularly audited and there is a fair degree of public accountability but the system is not fully transparent;</t>
  </si>
  <si>
    <t>The Protected area institutions are highly transparent, fully audited, and publicly accountable</t>
  </si>
  <si>
    <t>14. There are legally designated protected area institutions with the authority to carry out their mandate</t>
  </si>
  <si>
    <t xml:space="preserve">There is no lead institution or agency with a clear mandate or responsibility for protected areas; </t>
  </si>
  <si>
    <t>There are one or more institutions or agencies dealing with protected areas but roles and responsibilities are unclear and there are gaps and overlaps in the arrangements;</t>
  </si>
  <si>
    <t>There are one or more institutions or agencies dealing with protected areas, the responsibilities of each are fairly clearly defined, but there are still some gaps and overlaps;</t>
  </si>
  <si>
    <t>Protected Area institutions have clear legal and institutional mandates and the necessary authority to carry this out</t>
  </si>
  <si>
    <t>15. Protected areas are effectively protected</t>
  </si>
  <si>
    <t xml:space="preserve">No enforcement of regulations is taking place; </t>
  </si>
  <si>
    <t>Some enforcement of regulations but largely ineffective and external threats remain active;</t>
  </si>
  <si>
    <t>Protected area regulations are regularly enforced but are not fully effective and external threats are reduced but not eliminated;</t>
  </si>
  <si>
    <t>Protected Area regulations are highly effectively enforced and all external threats are negated</t>
  </si>
  <si>
    <t>16. Individuals are able to advance and develop professionally</t>
  </si>
  <si>
    <t>No career tracks are developed and no training opportunities are provided;</t>
  </si>
  <si>
    <t>Career tracks are weak and training possibilities are few and not managed transparently;</t>
  </si>
  <si>
    <t>Clear career tracks developed and training available; HR management however has inadequate performance measurement system;</t>
  </si>
  <si>
    <t>Individuals are able to advance and develop professionally</t>
  </si>
  <si>
    <t>17. Individuals are appropriately skilled for their jobs</t>
  </si>
  <si>
    <t>Skills of individuals do not match job requirements;</t>
  </si>
  <si>
    <t>Individuals have some or poor skills for their jobs;</t>
  </si>
  <si>
    <t>Individuals are reasonably skilled but could further improve for optimum match with job requirement;</t>
  </si>
  <si>
    <t>Individuals are appropriately skilled for their jobs</t>
  </si>
  <si>
    <t>18. Individuals are highly motivated</t>
  </si>
  <si>
    <t>No motivation at all;</t>
  </si>
  <si>
    <t>Motivation uneven, some are but most are not;</t>
  </si>
  <si>
    <t>Many individuals are motivated but not all;</t>
  </si>
  <si>
    <t>Individuals are highly motivated</t>
  </si>
  <si>
    <t>19. There are appropriate systems of training, mentoring, and learning in place to maintain a continuous flow of new staff</t>
  </si>
  <si>
    <t xml:space="preserve">No mechanisms exist; </t>
  </si>
  <si>
    <t>Some mechanisms exist but unable to develop enough and unable to provide the full range of skills needed;</t>
  </si>
  <si>
    <t>Mechanisms generally exist to develop skilled professionals, but either not enough of them or unable to cover the full range of skills required;</t>
  </si>
  <si>
    <t>There are mechanisms for developing adequate numbers of the full range of highly skilled protected area professionals</t>
  </si>
  <si>
    <t>3. Capacity to engage and build consensus among all stakeholders</t>
  </si>
  <si>
    <t>20. Protected areas have the political commitment they require</t>
  </si>
  <si>
    <t>There is no political will at all, or worse, the prevailing political will runs counter to the interests of protected areas;</t>
  </si>
  <si>
    <t>Some political will exists, but is not strong enough to make a difference;</t>
  </si>
  <si>
    <t>Reasonable political will exists, but is not always strong enough to fully support protected areas;</t>
  </si>
  <si>
    <t>There are very high levels of political will to support protected areas</t>
  </si>
  <si>
    <t>21. Protected areas have the public support they require</t>
  </si>
  <si>
    <t>The public has little interest in protected areas and there is no significant lobby for protected areas;</t>
  </si>
  <si>
    <t>There is limited support for protected areas;</t>
  </si>
  <si>
    <t>There is general public support for protected areas and there are various lobby groups such as environmental NGO's strongly pushing them;</t>
  </si>
  <si>
    <t>There is tremendous public support in the country for protected areas</t>
  </si>
  <si>
    <t>22. Protected area institutions are mission oriented</t>
  </si>
  <si>
    <t xml:space="preserve">Institutional mission not defined; </t>
  </si>
  <si>
    <t>Institutional mission poorly defined and generally not known and internalized at all levels;</t>
  </si>
  <si>
    <t>Institutional mission well defined and internalized but not fully embraced;</t>
  </si>
  <si>
    <t>Institutional missions are fully internalized and embraced</t>
  </si>
  <si>
    <t>23. Protected area institutions can establish the partnerships needed to achieve their objectives</t>
  </si>
  <si>
    <t>Protected area institutions operate in isolation;</t>
  </si>
  <si>
    <t>Some partnerships in place but significant gaps and existing partnerships achieve little;</t>
  </si>
  <si>
    <t>Many partnerships in place with a wide range of agencies, NGOs etc, but there are some gaps, partnerships are not always effective and do not always enable efficient achievement of objectives;</t>
  </si>
  <si>
    <t>Protected area institutions establish effective partnerships with other agencies and institutions, including provincial and local governments, NGO's and the private sector to enable achievement of objectives in an efficient and effective manner</t>
  </si>
  <si>
    <t>24. Individuals carry appropriate values, integrity and attitudes</t>
  </si>
  <si>
    <t>Individuals carry negative attitude;</t>
  </si>
  <si>
    <t>Some individuals have notion of appropriate attitudes and display integrity, but most don't;</t>
  </si>
  <si>
    <t>Many individuals carry appropriate values and integrity, but not all;</t>
  </si>
  <si>
    <t>Individuals carry appropriate values, integrity and attitudes</t>
  </si>
  <si>
    <t>4. Capacity to mobilize information and knowledge</t>
  </si>
  <si>
    <t>25. Protected area institutions have the information they need to develop and monitor strategies and action plans for the management of the protected area system</t>
  </si>
  <si>
    <t xml:space="preserve">Information is virtually lacking; </t>
  </si>
  <si>
    <t>Some information exists, but is of poor quality, is of limited usefulness, or is very difficult to access;</t>
  </si>
  <si>
    <t>Much information is easily available and mostly of good quality, but there remain some gaps in quality, coverage and availability;</t>
  </si>
  <si>
    <t>Protected area institutions have the information they need to develop and monitor strategies and action plans for the management of the protected area system</t>
  </si>
  <si>
    <t>26. Protected area institutions have the information needed to do their work</t>
  </si>
  <si>
    <t>Information is virtually lacking;</t>
  </si>
  <si>
    <t>Some information exists, but is of poor quality and of limited usefulness and difficult to access;</t>
  </si>
  <si>
    <t>Much information is readily available, mostly of good quality, but there remain some gaps both in quality and quantity;</t>
  </si>
  <si>
    <t>Adequate quantities of high quality up to date information for protected area planning, management and monitoring is widely and easily available</t>
  </si>
  <si>
    <t>27. Individuals working with protected areas work effectively together as a team</t>
  </si>
  <si>
    <t xml:space="preserve">Individuals work in isolation and don't interact; </t>
  </si>
  <si>
    <t>Individuals interact in limited way and sometimes in teams but this is rarely effective and functional;</t>
  </si>
  <si>
    <t>Individuals interact regularly and form teams, but this is not always fully effective or functional;</t>
  </si>
  <si>
    <t>Individuals interact effectively and form functional teams</t>
  </si>
  <si>
    <t>5. Capacity to monitor, evaluate, report and learn</t>
  </si>
  <si>
    <t>28. Protected area policy is continually reviewed and updated</t>
  </si>
  <si>
    <t xml:space="preserve">There is no policy or it is old and not reviewed regularly; </t>
  </si>
  <si>
    <t>Policy is only reviewed at irregular intervals;</t>
  </si>
  <si>
    <t>Policy is reviewed regularly but not annually;</t>
  </si>
  <si>
    <t>National protected areas policy is reviewed annually</t>
  </si>
  <si>
    <t>29. Society monitors the state of protected areas</t>
  </si>
  <si>
    <t xml:space="preserve">There is no dialogue at all; </t>
  </si>
  <si>
    <t>There is some dialogue going on, but not in the wider public and restricted to specialized circles;</t>
  </si>
  <si>
    <t>There is a reasonably open public dialogue going on but certain issues remain taboo;</t>
  </si>
  <si>
    <t>There is an open and transparent public dialogue about the state of the protected areas</t>
  </si>
  <si>
    <t>30. Institutions are highly adaptive, responding effectively and immediately to change</t>
  </si>
  <si>
    <t xml:space="preserve">Institutions resist change; </t>
  </si>
  <si>
    <t>Institutions do change but only very slowly;</t>
  </si>
  <si>
    <t>Institutions tend to adapt in response to change but not always very effectively or with some delay;</t>
  </si>
  <si>
    <t>Institutions are highly adaptive, responding effectively and immediately to change</t>
  </si>
  <si>
    <t>31. Institutions have effective internal mechanisms for monitoring, evaluation, reporting and learning</t>
  </si>
  <si>
    <t xml:space="preserve">There are no mechanisms for monitoring, evaluation, reporting or learning; </t>
  </si>
  <si>
    <t>There are some mechanisms for monitoring, evaluation, reporting and learning but they are limited and weak;</t>
  </si>
  <si>
    <t>Reasonable mechanisms for monitoring, evaluation, reporting and learning are in place but are not as strong or comprehensive as they could be;</t>
  </si>
  <si>
    <t>Institutions have effective internal mechanisms for monitoring, evaluation, reporting and learning</t>
  </si>
  <si>
    <t>32. Individuals are adaptive and continue to learn</t>
  </si>
  <si>
    <t xml:space="preserve">There is no measurement of performance or adaptive feedback; </t>
  </si>
  <si>
    <t>Performance is irregularly and poorly measured and there is little use of feedback;</t>
  </si>
  <si>
    <t xml:space="preserve">There is significant measurement of performance and some feedback but this is not as thorough or comprehensive as it might be; </t>
  </si>
  <si>
    <t>Performance is effectively measured and adaptive feedback utilized</t>
  </si>
  <si>
    <t xml:space="preserve">TOTAL SCORE </t>
  </si>
  <si>
    <t>NWCD</t>
  </si>
  <si>
    <t>Kachin</t>
  </si>
  <si>
    <t>Sagaing</t>
  </si>
  <si>
    <t>Average Score</t>
  </si>
  <si>
    <t>Score</t>
  </si>
  <si>
    <t>Score by Directors</t>
  </si>
  <si>
    <t xml:space="preserve">The existing capacity for planning and management is weak and insufficient. Strengthening capacity is necessary for effective planning and management.  Analyzing the gaps in tools and skills necessary for PA management will be a first step towards enhancing capacity.  </t>
  </si>
  <si>
    <t>There is a strong need to build capacity of human resources with sufficient qualification to effectively manage protected areas. It is also necessary to develop mechanisms to motivate individual staff. Although HR in NWCD’s Director Office is general reasonably qualified, but many staff who implement all conservation activities in the ground are not sufficiently qualified and limitedly motivated.</t>
  </si>
  <si>
    <t>Institutional capacity to respond effectively and immediately to change is limited.</t>
  </si>
  <si>
    <t>There are no mechanisms in place for reviewing and updating protected area policy.</t>
  </si>
  <si>
    <t>Planning and Statistics</t>
  </si>
  <si>
    <t>Target Score</t>
  </si>
  <si>
    <t>Adjusted Score</t>
  </si>
  <si>
    <t>PERCENTAGE</t>
  </si>
  <si>
    <t xml:space="preserve"> </t>
  </si>
  <si>
    <t>Annex 2: Capacity Development Scorecard: Combined (NWCD, Kachin State, Sagaing Region and Planning &amp; Statistics Division)</t>
  </si>
  <si>
    <t>There is some oversight but it is unclear if there is regular review. "There is a reasonable oversight mechanism by Nature and Wildlife Conservation Division (NWCD) in place providing for regular review but NWCD has solely responsible for monitoring of all PAs and also taking responsibility for other activities of Forest Department. Therefore the transparency is not weak and limited.</t>
  </si>
  <si>
    <t>Training and Research Development Division</t>
  </si>
  <si>
    <t>​The government promulgated “The Protection of Wildlife and Protected Area Law” in 1994. There is “Nature and Wildlife Conservation Division” head by a Director which implements the policy and laws of PA under Forest Department. Although the long-term target of the government for PA establishment is 10% of total land area, there are only 5.62% declared PA and 1.19% proposed PA up to 2013. Therefore, we need more protected area champions that drive the protected area agenda. There is a strong need to inject cutting edge and state of the art tools and strategies for protected area policies, strategies and programmes. The Protected Area agenda is considered as necessary but it is not prioritized in comparison with other agendas.</t>
  </si>
  <si>
    <t>Although biodiversity and protected areas are protected by “The Protection of Wildlife and Protected Area Law (1994)” and “The Protection of Wildlife and Protected Area Rules (2002)”, there are still gaps and the law and rules are sometimes not compatible with current situations. Therefore, the laws and rules should be revised and updated. Specifically, protected area laws and regulations need to be reviewed in the light of the new Land Laws. There are clear legal provisions for establishment and management of protected areas in the  Protection of Wildlife and Protected Area Law, Rules and departmental instructions. However, there are also gaps for consultation with multistakeholders.</t>
  </si>
  <si>
    <t>NWCD is the institution responsible for protected area management, but there are no mechanisms to regularly update strategies and plans in a consultative manner. Updating strategies and plans through consultations may be limited due to financial and human resource constraints.</t>
  </si>
  <si>
    <t xml:space="preserve">Some ecoregions are under-represented in the existing protected area system (see Annex 1 for PA Gap Analysis). Not all elements are of viable size or in good condition (e.g Pidaung?) </t>
  </si>
  <si>
    <t xml:space="preserve">Leadership of protected area institutions exists but there is a need and opportunity  to strengthen the capacity through leadership training/capacity building programs. Although some PA institutions have reasonably strong leadership but there is still a need for improvement for remote PAs. Improvement of each protected area should be considered case by case. Some PAs have received support from INGOs and some have not.
</t>
  </si>
  <si>
    <t xml:space="preserve">Most existing management plans of protected area have not been regularly updated and not necessarily been matched by annual budget allocations. There are no mechanisms in place to regularly update the protected area management plans. It is unclear if the management plans are comprehensive. </t>
  </si>
  <si>
    <t>Management plans are poorly implemented and their objectives are rarely met due to technical and financial capacity constraints.  In each PA, annual work plans have been implemented, however some conservation activities are still weak due to limited human resources, budgets and technology. There are also low levels of cooperation from local people for effective implementation of management plans. As management plans have not been matched with annual budget allocations, it has been difficult to implement them in a timely manner.</t>
  </si>
  <si>
    <t>Financial resources for protected area institutions are limited and hence they are unable to mobilize human and material resources for effective protected area management. Protected area institutions have some difficulties to effectively implement their mandate due to not only limited funding but also complicated and long process of departmental procedures and inefficient internal correspondence. Also, cooperation with other relevant institutions and NGOs is needed in order to have sufficient funding and human resources. Bilateral and Multilateral support is needed.</t>
  </si>
  <si>
    <t>The PA institution is reasonably managed, but not always in a fully effective manner and resource allocation may not be fully effective due to limitations of budget, human resources and technology.</t>
  </si>
  <si>
    <t>Following government policies, law, regulations, departmental instructions, protected area institutions have been transparent, fully audited and publicly accountable. However, raising awareness of the general public and transparency are still weak and need to be strengthened. Although PA institutions are regularly audited, the results are not publicized.</t>
  </si>
  <si>
    <t xml:space="preserve">All protected areas have been established in accordance with government policies and laws and NWCD is authorized to carry out its mandate. Having said that, there are many government agencies related to protected areas and sometimes there are overlapping areas and responsibilities due to weak geographic information and laws. Mostly, conservation law cannot compete with laws and policies of other ministries (For example, MOECAF vs Ministry of Mines). There is limited collaboration between relevant departments. </t>
  </si>
  <si>
    <t>Some protected areas are effectively protected, but for the remaining protected areas there is still a need to achieve effective protection. Protected area regulations are regularly enforced but the dependency of local communities on the PAs has not effectively been reduced. Livelihood enhancement and awareness raising for local communities needs to be intensified.</t>
  </si>
  <si>
    <t>Especially staff who are working in remote PAs have very limited opportunities for training and capacity building. It is extremely difficult to manage a PA which is very large and has security and accessibility issues. A system for indivdual dvancement and professional development should be well developed.</t>
  </si>
  <si>
    <t xml:space="preserve">Some people have been trained while others still need to develop their skills. Overall, individuals are reasonably skilled but there is still a need to build capacity by providing advanced training courses. On the other hand, the assignment of the right people in the right places is extremely important to have productive outputs and results. </t>
  </si>
  <si>
    <t>Motivation arrangements are still needed. To keep motivation of staff even, carrot and stick system should be applied. The performance of all staff should be assessed and filed systematically. Highly performed staff should be awarded and poorly performed ones should be punished.</t>
  </si>
  <si>
    <t>There are mechanisms in the Forest Department to build the capacity of existing and new staff through training in country and abroad. However, those mechanisms are still needed to improve. Some capacity building mechanisms in the department exist but it depends on individual staff to improve their skills and their career prospects associated with their initiative and personality. It is also necessary to receive support from relevant department and INGOs and LNGOs in capacity building.</t>
  </si>
  <si>
    <t>There are high levels of political will to support protected areas. If there is enough financial and technical support from outside organizations and donors, the protected area agenda can be elevated.</t>
  </si>
  <si>
    <t>Generally, awareness within the general public on PAs is still low; the subset of the general public who do have awareness have supported PA activities. Public participation in protected area management should be promoted through public consultation.</t>
  </si>
  <si>
    <t>The institutional mission is well defined and internalized but there is limited embracing and practicing.</t>
  </si>
  <si>
    <t>There are many partnerships in place with a wide range of agencies, INGOs and LNGOs etc, for management and development of PAs by setting short term and long-term targets and objectives but there are some gaps, partnerships are not always effective and do not always enable efficient achievement of objectives.</t>
  </si>
  <si>
    <t>Some individuals have shown appropriate dedication, attitudes and display integrity. As some relevant department heads and managers have limited managerial and technical capacity for PAs, some of them do not carry appropriate values and integrity. However, there are positive attitudes and loyalty to institutions.</t>
  </si>
  <si>
    <t>Although some information exists for developing of strategies and plans for PAs, their quality is poor, usefulness is limited and accessibility is very difficult. To manage and monitor PAs, human resources, funds and technology are needed. Systematic database management is necessary to have useful and accessible quality information.</t>
  </si>
  <si>
    <t>Due to limitations of technology and funds, there are still some gaps both in quality and quantity of available information to manage protected areas effectively.</t>
  </si>
  <si>
    <t>Individuals interact and work effectively as a team to a large extent, although there is room for some improvement.</t>
  </si>
  <si>
    <t>There is some dialogue ongoing between relevant departments, NGOs and local authorities and education and awareness raising activities for local communities, but there is no wider public consultation.</t>
  </si>
  <si>
    <t xml:space="preserve">There are reasonable mechanisms for monitoring, evaluation, reporting and learning but they are not as strong or comprehensive as they could be due to technical limitations and resource constraints.  </t>
  </si>
  <si>
    <t>Individual performance reviews are irregular and not good enough to meet the objectives of the national level strategy.</t>
  </si>
  <si>
    <t>Adjusted Score (used for baseline)</t>
  </si>
  <si>
    <t>Evaluative Comments for the Score (2019) (NWCD)</t>
  </si>
  <si>
    <t>The implementation of biodiversity and protected area conservation activities is becoming stronghold with the effective actions of not only park staff but also NGOs/ INGOs conservation staff. Community based conservation groups are organized to conserve near and around protected areas. From community based conservation groups, the awareness on conservation activities can be carried out regularly. Although, there are a number of protected area champions that drive the protected area agenda, but more is needed.</t>
  </si>
  <si>
    <t>Institutional capacity to respond effectively and immediately to change to carry out Co-management according to legal mandates and procedures.</t>
  </si>
  <si>
    <t>There is an open and transparent public dialogue and consultation workshops between relevant departments, NGOs and local authorities  and multistakeholders throughout the whole process of "Conservation of Biodiversity and Protected Area Law (2018) and Rules.</t>
  </si>
  <si>
    <t>Protected Area policy is only reviewed at irregular intervals.</t>
  </si>
  <si>
    <t>Individuals interact and work effectively and form functional teams.</t>
  </si>
  <si>
    <t>Information is easily available and mostly of good quality but there is still remaining some gaps in quality, coverage and availablility.</t>
  </si>
  <si>
    <t>There are many partnerships in place with a wide range of agencies, INGOs and LNGOs etc, for management and development of PAs by setting short term and long-term targets and objectives but there are some difficults such as Donor Driven, overwriting of field activities between NGOs, weakness in supporting to fulfill of Departmental objectives. Some partnerships are not always effective and do not always enable efficient achievement of objectives.</t>
  </si>
  <si>
    <t>Institutional mission well defined and internalized but not fully embraced.</t>
  </si>
  <si>
    <t xml:space="preserve">There are no particular mechanisms for internship trainings of new staff in the Forest Department. There is only have peer to peer trainings to build the capacity of existing and new staff. However, those mechanisms are still needed to improve. Some capacity building mechanisms in the department exist but it depends on individual staff to improve their skills and their career prospects associated with their initiative and personality. For example, Basic Wildlife Management Course and WII (india trainings). </t>
  </si>
  <si>
    <t>Individuals are appropriately skilled for their jobs and there are regular activities for trainer of trainings and knowledge sharings between staff.</t>
  </si>
  <si>
    <t>"Conservation of Biodiversity and Protected Area Law (2018)" and rules (draft) was drafted with the support of GEF-5 project. There are strong and clear legal mandates, procedures and responsibilities for the management and establishment of protected areas in this new law and rules. This rule also consider for the community participation, inline with modern ages, and benefit sharing machenism.</t>
  </si>
  <si>
    <t xml:space="preserve">The Management Plan (Draft) of Htamanthi Wildlife Sanctuary was developed. RNH plan for Hkakaborazi National Park, Phonkanrazi Wildlife Sanctuary, and Hukaung Valley Wildlife Sanctuary were also parepared and is going to implement. This plan has good leading to make multi stakeholder platform. </t>
  </si>
  <si>
    <t>SMART capacity for effective law enforcement and patrolling were also ready for targeted PAs. But there were still having some kind of limitations for effective and sustainable protected area management.</t>
  </si>
  <si>
    <t>Current PA net work are quite representative to various geological, ecological and biological regions of Myanmar. Nationally designated protected areas by law and Regional/International Designations are almost ready for the future.</t>
  </si>
  <si>
    <t>There is some reasonable oversight mechanism in place providing for regular reviews of Park warden offices and partnership organizations activities (for example- montoring and evluation on monthly reports, recommendations from project monitoring team and project monitoring committee, avoiding the overwriting activities, aligning with management needs). However, these activities are carried out from internal processes of Forest Department.</t>
  </si>
  <si>
    <t>Currently, the management plans for ten protected areas are developed. Among them, some are overdosed and revised for updating. To implement management plans in all establishing protected areas still need some kinds of resources like basic infrastructures, staff, capacity and financial supports.</t>
  </si>
  <si>
    <t>Financial resources for (19) protected area institutions are carried out their activities according to RNH projects. They will get sustainable financing for 10 budget years. To implement the RNH projects, capacity buildling trainings for park staff were carried out. Also, cooperation with other relevant institutions and NGOs is needed in order to have sufficient funding and human resources. Bilateral and Multilateral support is needed.</t>
  </si>
  <si>
    <t>Capacity Strengtherning Trainings are given regularly but supporting of field equipments is still weak in using practical of capacity. There is also regular opportunities to attend local/international capacity building trainings upon their experiences and performance. A system for indivdual dvancement and professional development should be well developed.</t>
  </si>
  <si>
    <t xml:space="preserve">Following government policies, law, regulations, departmental instructions, protected area institutions have been transparent, fully audited and publicly accountable. </t>
  </si>
  <si>
    <t>Some protected Areas are managed by opening Parwarden Office and some are not yet. The other protected areas are managedc by forest department. New protecteed area establishment are conducted by all inclusion of multi stakeholders. There were also dveloped "National committee on climate change and conservation" and "National committee on costal resource management" and they were lead by Vice President-1 with the corrdination of mulit-departmental and multi-stakeholders. PAMMC were also developed in both regional, district and township level.</t>
  </si>
  <si>
    <t>Law enforcement were done regularly. But, threat were only reduce and not disapeer. Weak in Human Resource, financial, and techanical resource, deforestation and habitat degradation, and high dependency on natural resource by local community, and illegal wildlife trade were still exist as challanges and threats to protected area management in Myanmar.</t>
  </si>
  <si>
    <t>RNH plan were also developed. To implement the RNH projects, capacity buildling trainings for park staff were carried out. Also, cooperation with other relevant institutions and NGOs is needed in order to have sufficient funding and human resources.</t>
  </si>
  <si>
    <t>Evaluative Comments for the Score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</si>
</sst>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b/>
      <sz val="14"/>
      <color rgb="FF000000"/>
      <name val="Calibri"/>
      <family val="2"/>
    </font>
    <font>
      <b/>
      <sz val="14"/>
      <color rgb="FFFF0000"/>
      <name val="Calibri"/>
      <family val="2"/>
    </font>
    <font>
      <sz val="14"/>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b/>
      <sz val="11"/>
      <color theme="1"/>
      <name val="Calibri"/>
      <family val="2"/>
    </font>
    <font>
      <b/>
      <sz val="11"/>
      <color rgb="FF000000"/>
      <name val="Calibri"/>
      <family val="2"/>
    </font>
    <font>
      <sz val="11"/>
      <color rgb="FF000000"/>
      <name val="Calibri"/>
      <family val="2"/>
    </font>
    <font>
      <b/>
      <i/>
      <sz val="11"/>
      <color rgb="FF000000"/>
      <name val="Calibri"/>
      <family val="2"/>
    </font>
    <font>
      <sz val="11"/>
      <color theme="1"/>
      <name val="Calibri"/>
      <family val="2"/>
    </font>
    <font>
      <b/>
      <sz val="14"/>
      <color rgb="FFFF0000"/>
      <name val="Calibri"/>
      <family val="2"/>
      <scheme val="minor"/>
    </font>
    <font>
      <u/>
      <sz val="11"/>
      <color theme="10"/>
      <name val="Calibri"/>
      <family val="2"/>
      <scheme val="minor"/>
    </font>
    <font>
      <u/>
      <sz val="11"/>
      <color theme="11"/>
      <name val="Calibri"/>
      <family val="2"/>
      <scheme val="minor"/>
    </font>
    <font>
      <sz val="11"/>
      <name val="Calibri"/>
      <family val="2"/>
    </font>
    <font>
      <sz val="14"/>
      <name val="Calibri"/>
      <family val="2"/>
    </font>
    <font>
      <b/>
      <sz val="11"/>
      <color rgb="FF000000"/>
      <name val="Arial"/>
      <family val="2"/>
    </font>
    <font>
      <b/>
      <sz val="14"/>
      <color theme="1"/>
      <name val="Calibri"/>
      <family val="2"/>
    </font>
    <font>
      <b/>
      <sz val="11"/>
      <color theme="0"/>
      <name val="Calibri"/>
      <family val="2"/>
      <scheme val="minor"/>
    </font>
    <font>
      <b/>
      <sz val="11"/>
      <name val="Calibri"/>
      <family val="2"/>
    </font>
    <font>
      <b/>
      <sz val="11"/>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5"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26">
    <xf numFmtId="0" fontId="0" fillId="0" borderId="0"/>
    <xf numFmtId="9" fontId="4"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52">
    <xf numFmtId="0" fontId="0" fillId="0" borderId="0" xfId="0"/>
    <xf numFmtId="0" fontId="3" fillId="0" borderId="0" xfId="0" applyFont="1"/>
    <xf numFmtId="0" fontId="0" fillId="0" borderId="0" xfId="0" applyFont="1"/>
    <xf numFmtId="0" fontId="9" fillId="0" borderId="1" xfId="0" applyFont="1" applyBorder="1" applyAlignment="1">
      <alignment vertical="top" wrapText="1"/>
    </xf>
    <xf numFmtId="0" fontId="0" fillId="0" borderId="0" xfId="0" applyFont="1" applyBorder="1"/>
    <xf numFmtId="164" fontId="12" fillId="0" borderId="1" xfId="0" applyNumberFormat="1" applyFont="1" applyBorder="1" applyAlignment="1">
      <alignment horizontal="center"/>
    </xf>
    <xf numFmtId="0" fontId="16" fillId="0" borderId="0" xfId="0" applyFont="1"/>
    <xf numFmtId="0" fontId="15" fillId="0" borderId="0" xfId="0" applyFont="1"/>
    <xf numFmtId="0" fontId="15" fillId="0" borderId="0" xfId="0" applyFont="1" applyBorder="1"/>
    <xf numFmtId="9" fontId="12" fillId="0" borderId="1" xfId="1" applyNumberFormat="1" applyFont="1" applyBorder="1" applyAlignment="1">
      <alignment horizontal="center"/>
    </xf>
    <xf numFmtId="9" fontId="16" fillId="0" borderId="0" xfId="0" applyNumberFormat="1" applyFont="1" applyBorder="1"/>
    <xf numFmtId="9" fontId="3" fillId="0" borderId="0" xfId="0" applyNumberFormat="1" applyFont="1" applyBorder="1"/>
    <xf numFmtId="1" fontId="3" fillId="0" borderId="0" xfId="0" applyNumberFormat="1" applyFont="1" applyFill="1"/>
    <xf numFmtId="9" fontId="12" fillId="0" borderId="1" xfId="1" applyNumberFormat="1" applyFont="1" applyFill="1" applyBorder="1" applyAlignment="1">
      <alignment horizontal="center"/>
    </xf>
    <xf numFmtId="1" fontId="0" fillId="0" borderId="0" xfId="0" applyNumberFormat="1" applyFont="1" applyFill="1"/>
    <xf numFmtId="0" fontId="8" fillId="3" borderId="1" xfId="0" applyFont="1" applyFill="1" applyBorder="1" applyAlignment="1">
      <alignment horizontal="center" vertical="center" wrapText="1"/>
    </xf>
    <xf numFmtId="0" fontId="2" fillId="0" borderId="1" xfId="0" applyFont="1" applyBorder="1" applyAlignment="1">
      <alignment horizontal="center" wrapText="1"/>
    </xf>
    <xf numFmtId="1" fontId="2" fillId="0" borderId="1" xfId="0" applyNumberFormat="1" applyFont="1" applyFill="1" applyBorder="1" applyAlignment="1">
      <alignment horizontal="center" wrapText="1"/>
    </xf>
    <xf numFmtId="9" fontId="2" fillId="0" borderId="1" xfId="1" applyNumberFormat="1" applyFont="1" applyBorder="1" applyAlignment="1">
      <alignment horizontal="center" wrapText="1"/>
    </xf>
    <xf numFmtId="0" fontId="18" fillId="0" borderId="0" xfId="0" applyFont="1"/>
    <xf numFmtId="0" fontId="19" fillId="0" borderId="0" xfId="0" applyFont="1" applyFill="1"/>
    <xf numFmtId="0" fontId="20" fillId="3" borderId="1" xfId="0" applyFont="1" applyFill="1" applyBorder="1" applyAlignment="1">
      <alignment horizontal="center" vertical="center" wrapText="1"/>
    </xf>
    <xf numFmtId="0" fontId="2" fillId="0" borderId="1" xfId="0" applyFont="1" applyFill="1" applyBorder="1" applyAlignment="1">
      <alignment horizontal="center" wrapText="1"/>
    </xf>
    <xf numFmtId="0" fontId="7" fillId="3" borderId="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1" fontId="5" fillId="3" borderId="4" xfId="0" applyNumberFormat="1" applyFont="1" applyFill="1" applyBorder="1" applyAlignment="1">
      <alignment horizontal="center" vertical="center" wrapText="1"/>
    </xf>
    <xf numFmtId="0" fontId="20" fillId="3" borderId="2" xfId="0" applyFont="1" applyFill="1" applyBorder="1" applyAlignment="1">
      <alignment horizontal="center" vertical="center" wrapText="1"/>
    </xf>
    <xf numFmtId="0" fontId="6" fillId="3" borderId="5" xfId="0" applyFont="1" applyFill="1" applyBorder="1" applyAlignment="1">
      <alignment horizontal="center" wrapText="1"/>
    </xf>
    <xf numFmtId="0" fontId="3" fillId="4" borderId="0" xfId="0" applyFont="1" applyFill="1"/>
    <xf numFmtId="0" fontId="8" fillId="4" borderId="1" xfId="0" applyFont="1" applyFill="1" applyBorder="1" applyAlignment="1">
      <alignment horizontal="center" vertical="center" wrapText="1"/>
    </xf>
    <xf numFmtId="0" fontId="2" fillId="4" borderId="1" xfId="0" applyFont="1" applyFill="1" applyBorder="1" applyAlignment="1">
      <alignment horizontal="center" wrapText="1"/>
    </xf>
    <xf numFmtId="0" fontId="0" fillId="4" borderId="0" xfId="0" applyFont="1" applyFill="1"/>
    <xf numFmtId="0" fontId="0" fillId="4" borderId="0" xfId="0" applyFill="1"/>
    <xf numFmtId="0" fontId="8" fillId="4" borderId="2" xfId="0" applyFont="1" applyFill="1" applyBorder="1" applyAlignment="1">
      <alignment horizontal="center" vertical="center" wrapText="1"/>
    </xf>
    <xf numFmtId="0" fontId="19" fillId="4" borderId="0" xfId="0" applyFont="1" applyFill="1"/>
    <xf numFmtId="0" fontId="8" fillId="4" borderId="5"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1" fontId="3" fillId="4" borderId="0" xfId="0" applyNumberFormat="1" applyFont="1" applyFill="1"/>
    <xf numFmtId="1" fontId="5" fillId="4" borderId="4" xfId="0" applyNumberFormat="1" applyFont="1" applyFill="1" applyBorder="1" applyAlignment="1">
      <alignment horizontal="center" vertical="center" wrapText="1"/>
    </xf>
    <xf numFmtId="1" fontId="5" fillId="4" borderId="2" xfId="0" applyNumberFormat="1" applyFont="1" applyFill="1" applyBorder="1" applyAlignment="1">
      <alignment horizontal="center" vertical="center" wrapText="1"/>
    </xf>
    <xf numFmtId="1" fontId="0" fillId="4" borderId="0" xfId="0" applyNumberFormat="1" applyFont="1" applyFill="1"/>
    <xf numFmtId="0" fontId="3" fillId="5" borderId="0" xfId="0" applyFont="1" applyFill="1"/>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2" fillId="5" borderId="1" xfId="0" applyFont="1" applyFill="1" applyBorder="1" applyAlignment="1">
      <alignment horizontal="center" wrapText="1"/>
    </xf>
    <xf numFmtId="0" fontId="0" fillId="5" borderId="0" xfId="0" applyFont="1" applyFill="1"/>
    <xf numFmtId="0" fontId="0" fillId="5" borderId="0" xfId="0" applyFill="1"/>
    <xf numFmtId="0" fontId="19" fillId="5" borderId="0" xfId="0" applyFont="1" applyFill="1"/>
    <xf numFmtId="0" fontId="20" fillId="5" borderId="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164" fontId="12" fillId="5" borderId="1" xfId="0" applyNumberFormat="1" applyFont="1" applyFill="1" applyBorder="1" applyAlignment="1">
      <alignment horizontal="center"/>
    </xf>
    <xf numFmtId="0" fontId="5" fillId="5" borderId="2" xfId="0" applyFont="1" applyFill="1" applyBorder="1" applyAlignment="1">
      <alignment horizontal="center" vertical="center" wrapText="1"/>
    </xf>
    <xf numFmtId="1" fontId="3" fillId="5" borderId="0" xfId="0" applyNumberFormat="1" applyFont="1" applyFill="1"/>
    <xf numFmtId="1" fontId="5" fillId="5" borderId="4" xfId="0" applyNumberFormat="1" applyFont="1" applyFill="1" applyBorder="1" applyAlignment="1">
      <alignment horizontal="center" vertical="center" wrapText="1"/>
    </xf>
    <xf numFmtId="1" fontId="5" fillId="5" borderId="2" xfId="0" applyNumberFormat="1" applyFont="1" applyFill="1" applyBorder="1" applyAlignment="1">
      <alignment horizontal="center" vertical="center" wrapText="1"/>
    </xf>
    <xf numFmtId="1" fontId="0" fillId="5" borderId="0" xfId="0" applyNumberFormat="1" applyFont="1" applyFill="1"/>
    <xf numFmtId="9" fontId="2"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1" fontId="6" fillId="4" borderId="2" xfId="0" applyNumberFormat="1" applyFont="1" applyFill="1" applyBorder="1" applyAlignment="1">
      <alignment horizontal="center" vertical="center" wrapText="1"/>
    </xf>
    <xf numFmtId="1" fontId="6" fillId="4" borderId="3" xfId="0" applyNumberFormat="1" applyFont="1" applyFill="1" applyBorder="1" applyAlignment="1">
      <alignment horizontal="center" vertical="center" wrapText="1"/>
    </xf>
    <xf numFmtId="1" fontId="6" fillId="4" borderId="4" xfId="0" applyNumberFormat="1" applyFont="1" applyFill="1" applyBorder="1" applyAlignment="1">
      <alignment horizontal="center" vertical="center" wrapText="1"/>
    </xf>
    <xf numFmtId="1" fontId="6" fillId="5" borderId="2" xfId="0" applyNumberFormat="1" applyFont="1" applyFill="1" applyBorder="1" applyAlignment="1">
      <alignment horizontal="center" vertical="center" wrapText="1"/>
    </xf>
    <xf numFmtId="1" fontId="6" fillId="5" borderId="3" xfId="0" applyNumberFormat="1" applyFont="1" applyFill="1" applyBorder="1" applyAlignment="1">
      <alignment horizontal="center" vertical="center" wrapText="1"/>
    </xf>
    <xf numFmtId="1" fontId="6" fillId="5" borderId="4"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2" xfId="0" applyFont="1" applyFill="1" applyBorder="1" applyAlignment="1">
      <alignment horizontal="center" vertical="center" wrapText="1"/>
    </xf>
    <xf numFmtId="1" fontId="5" fillId="3" borderId="6" xfId="0" applyNumberFormat="1" applyFont="1" applyFill="1" applyBorder="1" applyAlignment="1">
      <alignment horizontal="center" vertical="center" wrapText="1"/>
    </xf>
    <xf numFmtId="1" fontId="5" fillId="3" borderId="13" xfId="0" applyNumberFormat="1" applyFont="1" applyFill="1" applyBorder="1" applyAlignment="1">
      <alignment horizontal="center" vertical="center" wrapText="1"/>
    </xf>
    <xf numFmtId="1" fontId="5" fillId="3" borderId="11" xfId="0" applyNumberFormat="1" applyFont="1" applyFill="1" applyBorder="1" applyAlignment="1">
      <alignment horizontal="center" vertical="center" wrapText="1"/>
    </xf>
    <xf numFmtId="1" fontId="5" fillId="3" borderId="7" xfId="0" applyNumberFormat="1" applyFont="1" applyFill="1" applyBorder="1" applyAlignment="1">
      <alignment horizontal="center" vertical="center" wrapText="1"/>
    </xf>
    <xf numFmtId="1" fontId="5" fillId="3" borderId="14" xfId="0" applyNumberFormat="1" applyFont="1" applyFill="1" applyBorder="1" applyAlignment="1">
      <alignment horizontal="center" vertical="center" wrapText="1"/>
    </xf>
    <xf numFmtId="1" fontId="5" fillId="3" borderId="12"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7" fillId="0" borderId="1" xfId="0" applyFont="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15" fillId="0" borderId="5" xfId="0" applyFont="1" applyBorder="1" applyAlignment="1">
      <alignment vertical="top" wrapText="1"/>
    </xf>
    <xf numFmtId="0" fontId="15" fillId="0" borderId="8" xfId="0" applyFont="1" applyBorder="1" applyAlignment="1">
      <alignment horizontal="left" vertical="top" wrapText="1"/>
    </xf>
    <xf numFmtId="0" fontId="15" fillId="2" borderId="1" xfId="0" applyFont="1" applyFill="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wrapText="1" shrinkToFit="1"/>
    </xf>
    <xf numFmtId="0" fontId="1" fillId="0" borderId="1" xfId="0" applyFont="1" applyBorder="1" applyAlignment="1">
      <alignment horizontal="center" vertical="top" wrapText="1"/>
    </xf>
    <xf numFmtId="9" fontId="1" fillId="0" borderId="1" xfId="0" applyNumberFormat="1" applyFont="1" applyBorder="1" applyAlignment="1">
      <alignment horizontal="center" vertical="top" wrapText="1"/>
    </xf>
    <xf numFmtId="0" fontId="8" fillId="0" borderId="1" xfId="0" applyFont="1" applyFill="1" applyBorder="1" applyAlignment="1">
      <alignment horizontal="center" vertical="center" wrapText="1"/>
    </xf>
    <xf numFmtId="0" fontId="9" fillId="0" borderId="1" xfId="0" applyFont="1" applyBorder="1" applyAlignment="1">
      <alignment vertical="top" wrapText="1"/>
    </xf>
    <xf numFmtId="0" fontId="6" fillId="0" borderId="1" xfId="0" applyFont="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1" fillId="0" borderId="1" xfId="0" applyFont="1" applyBorder="1" applyAlignment="1">
      <alignment vertical="top"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0" borderId="1" xfId="0" applyFont="1" applyBorder="1" applyAlignment="1">
      <alignment vertical="top" wrapText="1"/>
    </xf>
    <xf numFmtId="0" fontId="6" fillId="3" borderId="1" xfId="0" applyFont="1" applyFill="1" applyBorder="1" applyAlignment="1">
      <alignment horizontal="center" wrapText="1"/>
    </xf>
    <xf numFmtId="0" fontId="5" fillId="3" borderId="1"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4" xfId="0" applyNumberFormat="1" applyFont="1" applyFill="1" applyBorder="1" applyAlignment="1">
      <alignment horizontal="center" vertical="center" wrapText="1"/>
    </xf>
    <xf numFmtId="0" fontId="15" fillId="0" borderId="1" xfId="0" applyFont="1" applyFill="1" applyBorder="1" applyAlignment="1">
      <alignment horizontal="left" vertical="top" wrapText="1"/>
    </xf>
    <xf numFmtId="0" fontId="15" fillId="0" borderId="1" xfId="0" applyFont="1" applyFill="1" applyBorder="1" applyAlignment="1">
      <alignment horizontal="left" vertical="top" wrapText="1" shrinkToFit="1"/>
    </xf>
    <xf numFmtId="0" fontId="15" fillId="0" borderId="8" xfId="0" applyFont="1" applyFill="1" applyBorder="1" applyAlignment="1">
      <alignment horizontal="left" vertical="top" wrapText="1"/>
    </xf>
    <xf numFmtId="0" fontId="15" fillId="0" borderId="5" xfId="0" applyFont="1" applyFill="1" applyBorder="1" applyAlignment="1">
      <alignment vertical="top" wrapText="1"/>
    </xf>
  </cellXfs>
  <cellStyles count="2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Normal" xfId="0" builtinId="0"/>
    <cellStyle name="Per cent" xfId="1" builtinId="5"/>
  </cellStyles>
  <dxfs count="0"/>
  <tableStyles count="0" defaultTableStyle="TableStyleMedium9" defaultPivotStyle="PivotStyleLight16"/>
  <colors>
    <mruColors>
      <color rgb="FF00FF00"/>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61"/>
  <sheetViews>
    <sheetView tabSelected="1" topLeftCell="E35" zoomScale="65" zoomScaleNormal="60" zoomScalePageLayoutView="80" workbookViewId="0">
      <selection activeCell="Y9" sqref="Y9:Y12"/>
    </sheetView>
  </sheetViews>
  <sheetFormatPr baseColWidth="10" defaultColWidth="8.83203125" defaultRowHeight="15" x14ac:dyDescent="0.2"/>
  <cols>
    <col min="1" max="1" width="28.5" style="2" customWidth="1"/>
    <col min="2" max="2" width="33.1640625" style="2" customWidth="1"/>
    <col min="3" max="3" width="44.33203125" style="2" customWidth="1"/>
    <col min="4" max="4" width="16.83203125" style="2" customWidth="1"/>
    <col min="5" max="5" width="15.5" style="2" customWidth="1"/>
    <col min="6" max="6" width="16.33203125" style="33" customWidth="1"/>
    <col min="7" max="7" width="15.83203125" style="50" customWidth="1"/>
    <col min="8" max="8" width="16.1640625" style="2" customWidth="1"/>
    <col min="9" max="9" width="15.1640625" style="33" customWidth="1"/>
    <col min="10" max="10" width="15.5" style="50" customWidth="1"/>
    <col min="11" max="11" width="15.6640625" style="2" customWidth="1"/>
    <col min="12" max="12" width="15.6640625" style="33" customWidth="1"/>
    <col min="13" max="13" width="14.83203125" style="50" customWidth="1"/>
    <col min="14" max="14" width="14.5" customWidth="1"/>
    <col min="15" max="15" width="14.6640625" style="34" customWidth="1"/>
    <col min="16" max="16" width="15.5" style="51" customWidth="1"/>
    <col min="17" max="17" width="15.33203125" style="20" customWidth="1"/>
    <col min="18" max="18" width="15.5" style="36" customWidth="1"/>
    <col min="19" max="19" width="15.5" style="52" customWidth="1"/>
    <col min="20" max="20" width="12" style="2" customWidth="1"/>
    <col min="21" max="21" width="12" style="33" customWidth="1"/>
    <col min="22" max="22" width="12" style="50" customWidth="1"/>
    <col min="23" max="23" width="12" style="14" customWidth="1"/>
    <col min="24" max="24" width="12" style="45" customWidth="1"/>
    <col min="25" max="25" width="12" style="62" customWidth="1"/>
    <col min="26" max="26" width="12" style="14" customWidth="1"/>
    <col min="27" max="27" width="61.83203125" style="7" customWidth="1"/>
    <col min="28" max="28" width="63.83203125" style="7" customWidth="1"/>
    <col min="29" max="16384" width="8.83203125" style="2"/>
  </cols>
  <sheetData>
    <row r="1" spans="1:28" s="1" customFormat="1" ht="19" x14ac:dyDescent="0.25">
      <c r="A1" s="19" t="s">
        <v>184</v>
      </c>
      <c r="F1" s="30"/>
      <c r="G1" s="46"/>
      <c r="I1" s="30"/>
      <c r="J1" s="46"/>
      <c r="L1" s="30"/>
      <c r="M1" s="46"/>
      <c r="N1"/>
      <c r="O1" s="34"/>
      <c r="P1" s="51"/>
      <c r="Q1" s="20"/>
      <c r="R1" s="36"/>
      <c r="S1" s="52"/>
      <c r="U1" s="30"/>
      <c r="V1" s="46"/>
      <c r="W1" s="12"/>
      <c r="X1" s="42"/>
      <c r="Y1" s="59"/>
      <c r="Z1" s="12"/>
      <c r="AA1" s="6"/>
      <c r="AB1" s="6"/>
    </row>
    <row r="2" spans="1:28" ht="15" customHeight="1" x14ac:dyDescent="0.2">
      <c r="A2" s="137" t="s">
        <v>0</v>
      </c>
      <c r="B2" s="139" t="s">
        <v>1</v>
      </c>
      <c r="C2" s="139" t="s">
        <v>2</v>
      </c>
      <c r="D2" s="141" t="s">
        <v>173</v>
      </c>
      <c r="E2" s="105" t="s">
        <v>174</v>
      </c>
      <c r="F2" s="106"/>
      <c r="G2" s="106"/>
      <c r="H2" s="106"/>
      <c r="I2" s="106"/>
      <c r="J2" s="106"/>
      <c r="K2" s="106"/>
      <c r="L2" s="106"/>
      <c r="M2" s="106"/>
      <c r="N2" s="106"/>
      <c r="O2" s="106"/>
      <c r="P2" s="106"/>
      <c r="Q2" s="107"/>
      <c r="R2" s="115"/>
      <c r="S2" s="116"/>
      <c r="T2" s="92" t="s">
        <v>172</v>
      </c>
      <c r="U2" s="93"/>
      <c r="V2" s="94"/>
      <c r="W2" s="98" t="s">
        <v>181</v>
      </c>
      <c r="X2" s="99"/>
      <c r="Y2" s="100"/>
      <c r="Z2" s="98" t="s">
        <v>180</v>
      </c>
      <c r="AA2" s="144" t="s">
        <v>238</v>
      </c>
      <c r="AB2" s="144" t="s">
        <v>215</v>
      </c>
    </row>
    <row r="3" spans="1:28" ht="60" customHeight="1" x14ac:dyDescent="0.2">
      <c r="A3" s="138"/>
      <c r="B3" s="140"/>
      <c r="C3" s="140"/>
      <c r="D3" s="142"/>
      <c r="E3" s="105" t="s">
        <v>169</v>
      </c>
      <c r="F3" s="106"/>
      <c r="G3" s="107"/>
      <c r="H3" s="105" t="s">
        <v>170</v>
      </c>
      <c r="I3" s="106"/>
      <c r="J3" s="107"/>
      <c r="K3" s="105" t="s">
        <v>171</v>
      </c>
      <c r="L3" s="106"/>
      <c r="M3" s="107"/>
      <c r="N3" s="105" t="s">
        <v>179</v>
      </c>
      <c r="O3" s="106"/>
      <c r="P3" s="107"/>
      <c r="Q3" s="117" t="s">
        <v>186</v>
      </c>
      <c r="R3" s="118"/>
      <c r="S3" s="119"/>
      <c r="T3" s="95"/>
      <c r="U3" s="96"/>
      <c r="V3" s="97"/>
      <c r="W3" s="101"/>
      <c r="X3" s="102"/>
      <c r="Y3" s="103"/>
      <c r="Z3" s="101"/>
      <c r="AA3" s="144"/>
      <c r="AB3" s="144"/>
    </row>
    <row r="4" spans="1:28" x14ac:dyDescent="0.2">
      <c r="A4" s="23"/>
      <c r="B4" s="24"/>
      <c r="C4" s="24"/>
      <c r="D4" s="25"/>
      <c r="E4" s="15">
        <v>2013</v>
      </c>
      <c r="F4" s="31">
        <v>2017</v>
      </c>
      <c r="G4" s="47">
        <v>2019</v>
      </c>
      <c r="H4" s="15">
        <v>2013</v>
      </c>
      <c r="I4" s="31">
        <v>2017</v>
      </c>
      <c r="J4" s="47">
        <v>2019</v>
      </c>
      <c r="K4" s="15">
        <v>2013</v>
      </c>
      <c r="L4" s="31">
        <v>2017</v>
      </c>
      <c r="M4" s="47">
        <v>2019</v>
      </c>
      <c r="N4" s="15">
        <v>2013</v>
      </c>
      <c r="O4" s="35">
        <v>2017</v>
      </c>
      <c r="P4" s="48">
        <v>2019</v>
      </c>
      <c r="Q4" s="28">
        <v>2013</v>
      </c>
      <c r="R4" s="38">
        <v>2017</v>
      </c>
      <c r="S4" s="53">
        <v>2019</v>
      </c>
      <c r="T4" s="26">
        <v>2013</v>
      </c>
      <c r="U4" s="40">
        <v>2017</v>
      </c>
      <c r="V4" s="56">
        <v>2019</v>
      </c>
      <c r="W4" s="27">
        <v>2013</v>
      </c>
      <c r="X4" s="43">
        <v>2017</v>
      </c>
      <c r="Y4" s="60">
        <v>2019</v>
      </c>
      <c r="Z4" s="27"/>
      <c r="AA4" s="29"/>
      <c r="AB4" s="29"/>
    </row>
    <row r="5" spans="1:28" ht="15" customHeight="1" x14ac:dyDescent="0.2">
      <c r="A5" s="128" t="s">
        <v>3</v>
      </c>
      <c r="B5" s="128" t="s">
        <v>4</v>
      </c>
      <c r="C5" s="3" t="s">
        <v>5</v>
      </c>
      <c r="D5" s="64">
        <v>0</v>
      </c>
      <c r="E5" s="127">
        <v>2</v>
      </c>
      <c r="F5" s="130">
        <v>2</v>
      </c>
      <c r="G5" s="134">
        <v>2</v>
      </c>
      <c r="H5" s="127">
        <v>1</v>
      </c>
      <c r="I5" s="130">
        <v>1</v>
      </c>
      <c r="J5" s="134">
        <v>2</v>
      </c>
      <c r="K5" s="129">
        <v>1</v>
      </c>
      <c r="L5" s="109">
        <v>1</v>
      </c>
      <c r="M5" s="89">
        <v>2</v>
      </c>
      <c r="N5" s="108">
        <v>1</v>
      </c>
      <c r="O5" s="112">
        <v>1</v>
      </c>
      <c r="P5" s="83">
        <v>1</v>
      </c>
      <c r="Q5" s="86">
        <v>2</v>
      </c>
      <c r="R5" s="77">
        <v>1</v>
      </c>
      <c r="S5" s="80">
        <v>1</v>
      </c>
      <c r="T5" s="104">
        <f>AVERAGE(E5,H5,K5,N5,Q5)</f>
        <v>1.4</v>
      </c>
      <c r="U5" s="75">
        <f>AVERAGE(F5,I5,L5,O5,R5)</f>
        <v>1.2</v>
      </c>
      <c r="V5" s="76">
        <f>AVERAGE(G5,J5,M5,P5,S5)</f>
        <v>1.6</v>
      </c>
      <c r="W5" s="74">
        <v>1</v>
      </c>
      <c r="X5" s="68">
        <v>1</v>
      </c>
      <c r="Y5" s="71">
        <v>2</v>
      </c>
      <c r="Z5" s="74">
        <v>2</v>
      </c>
      <c r="AA5" s="120" t="s">
        <v>187</v>
      </c>
      <c r="AB5" s="120" t="s">
        <v>216</v>
      </c>
    </row>
    <row r="6" spans="1:28" ht="48" x14ac:dyDescent="0.2">
      <c r="A6" s="128"/>
      <c r="B6" s="128"/>
      <c r="C6" s="3" t="s">
        <v>6</v>
      </c>
      <c r="D6" s="64">
        <v>1</v>
      </c>
      <c r="E6" s="127"/>
      <c r="F6" s="131"/>
      <c r="G6" s="135"/>
      <c r="H6" s="127"/>
      <c r="I6" s="131"/>
      <c r="J6" s="135"/>
      <c r="K6" s="129"/>
      <c r="L6" s="110"/>
      <c r="M6" s="90"/>
      <c r="N6" s="108"/>
      <c r="O6" s="113"/>
      <c r="P6" s="84"/>
      <c r="Q6" s="87"/>
      <c r="R6" s="78"/>
      <c r="S6" s="81"/>
      <c r="T6" s="104"/>
      <c r="U6" s="75"/>
      <c r="V6" s="76"/>
      <c r="W6" s="74"/>
      <c r="X6" s="69"/>
      <c r="Y6" s="72"/>
      <c r="Z6" s="74"/>
      <c r="AA6" s="120"/>
      <c r="AB6" s="120"/>
    </row>
    <row r="7" spans="1:28" ht="32" x14ac:dyDescent="0.2">
      <c r="A7" s="128"/>
      <c r="B7" s="128"/>
      <c r="C7" s="3" t="s">
        <v>7</v>
      </c>
      <c r="D7" s="64">
        <v>2</v>
      </c>
      <c r="E7" s="127"/>
      <c r="F7" s="131"/>
      <c r="G7" s="135"/>
      <c r="H7" s="127"/>
      <c r="I7" s="131"/>
      <c r="J7" s="135"/>
      <c r="K7" s="129"/>
      <c r="L7" s="110"/>
      <c r="M7" s="90"/>
      <c r="N7" s="108"/>
      <c r="O7" s="113"/>
      <c r="P7" s="84"/>
      <c r="Q7" s="87"/>
      <c r="R7" s="78"/>
      <c r="S7" s="81"/>
      <c r="T7" s="104"/>
      <c r="U7" s="75"/>
      <c r="V7" s="76"/>
      <c r="W7" s="74"/>
      <c r="X7" s="69"/>
      <c r="Y7" s="72"/>
      <c r="Z7" s="74"/>
      <c r="AA7" s="120"/>
      <c r="AB7" s="120"/>
    </row>
    <row r="8" spans="1:28" ht="96.5" customHeight="1" x14ac:dyDescent="0.2">
      <c r="A8" s="128"/>
      <c r="B8" s="128"/>
      <c r="C8" s="3" t="s">
        <v>8</v>
      </c>
      <c r="D8" s="64">
        <v>3</v>
      </c>
      <c r="E8" s="127"/>
      <c r="F8" s="132"/>
      <c r="G8" s="136"/>
      <c r="H8" s="127"/>
      <c r="I8" s="132"/>
      <c r="J8" s="136"/>
      <c r="K8" s="129"/>
      <c r="L8" s="111"/>
      <c r="M8" s="91"/>
      <c r="N8" s="108"/>
      <c r="O8" s="114"/>
      <c r="P8" s="85"/>
      <c r="Q8" s="88"/>
      <c r="R8" s="79"/>
      <c r="S8" s="82"/>
      <c r="T8" s="104"/>
      <c r="U8" s="75"/>
      <c r="V8" s="76"/>
      <c r="W8" s="74"/>
      <c r="X8" s="70"/>
      <c r="Y8" s="73"/>
      <c r="Z8" s="74"/>
      <c r="AA8" s="120"/>
      <c r="AB8" s="120"/>
    </row>
    <row r="9" spans="1:28" ht="30" customHeight="1" x14ac:dyDescent="0.2">
      <c r="A9" s="128"/>
      <c r="B9" s="128" t="s">
        <v>9</v>
      </c>
      <c r="C9" s="3" t="s">
        <v>10</v>
      </c>
      <c r="D9" s="64">
        <v>0</v>
      </c>
      <c r="E9" s="127">
        <v>2</v>
      </c>
      <c r="F9" s="130">
        <v>2</v>
      </c>
      <c r="G9" s="134">
        <v>3</v>
      </c>
      <c r="H9" s="127">
        <v>3</v>
      </c>
      <c r="I9" s="130">
        <v>3</v>
      </c>
      <c r="J9" s="134">
        <v>3</v>
      </c>
      <c r="K9" s="129">
        <v>2</v>
      </c>
      <c r="L9" s="109">
        <v>2</v>
      </c>
      <c r="M9" s="89">
        <v>3</v>
      </c>
      <c r="N9" s="108">
        <v>3</v>
      </c>
      <c r="O9" s="112">
        <v>3</v>
      </c>
      <c r="P9" s="83">
        <v>3</v>
      </c>
      <c r="Q9" s="86">
        <v>2</v>
      </c>
      <c r="R9" s="77">
        <v>2</v>
      </c>
      <c r="S9" s="80">
        <v>2</v>
      </c>
      <c r="T9" s="104">
        <f>AVERAGE(E9,H9,K9,N9,Q9)</f>
        <v>2.4</v>
      </c>
      <c r="U9" s="75">
        <f>AVERAGE(F9,I9,L9,O9,R9)</f>
        <v>2.4</v>
      </c>
      <c r="V9" s="76">
        <f>AVERAGE(G9,J9,M9,P9,S9)</f>
        <v>2.8</v>
      </c>
      <c r="W9" s="74">
        <v>2</v>
      </c>
      <c r="X9" s="68">
        <v>2</v>
      </c>
      <c r="Y9" s="71">
        <v>3</v>
      </c>
      <c r="Z9" s="74">
        <v>2</v>
      </c>
      <c r="AA9" s="120" t="s">
        <v>188</v>
      </c>
      <c r="AB9" s="120" t="s">
        <v>226</v>
      </c>
    </row>
    <row r="10" spans="1:28" ht="32" x14ac:dyDescent="0.2">
      <c r="A10" s="128"/>
      <c r="B10" s="128"/>
      <c r="C10" s="3" t="s">
        <v>11</v>
      </c>
      <c r="D10" s="64">
        <v>1</v>
      </c>
      <c r="E10" s="127"/>
      <c r="F10" s="131"/>
      <c r="G10" s="135"/>
      <c r="H10" s="127"/>
      <c r="I10" s="131"/>
      <c r="J10" s="135"/>
      <c r="K10" s="129"/>
      <c r="L10" s="110"/>
      <c r="M10" s="90"/>
      <c r="N10" s="108"/>
      <c r="O10" s="113"/>
      <c r="P10" s="84"/>
      <c r="Q10" s="87"/>
      <c r="R10" s="78"/>
      <c r="S10" s="81"/>
      <c r="T10" s="104"/>
      <c r="U10" s="75"/>
      <c r="V10" s="76"/>
      <c r="W10" s="74"/>
      <c r="X10" s="69"/>
      <c r="Y10" s="72"/>
      <c r="Z10" s="74"/>
      <c r="AA10" s="120"/>
      <c r="AB10" s="120"/>
    </row>
    <row r="11" spans="1:28" ht="32" x14ac:dyDescent="0.2">
      <c r="A11" s="128"/>
      <c r="B11" s="128"/>
      <c r="C11" s="3" t="s">
        <v>12</v>
      </c>
      <c r="D11" s="64">
        <v>2</v>
      </c>
      <c r="E11" s="127"/>
      <c r="F11" s="131"/>
      <c r="G11" s="135"/>
      <c r="H11" s="127"/>
      <c r="I11" s="131"/>
      <c r="J11" s="135"/>
      <c r="K11" s="129"/>
      <c r="L11" s="110"/>
      <c r="M11" s="90"/>
      <c r="N11" s="108"/>
      <c r="O11" s="113"/>
      <c r="P11" s="84"/>
      <c r="Q11" s="87"/>
      <c r="R11" s="78"/>
      <c r="S11" s="81"/>
      <c r="T11" s="104"/>
      <c r="U11" s="75"/>
      <c r="V11" s="76"/>
      <c r="W11" s="74"/>
      <c r="X11" s="69"/>
      <c r="Y11" s="72"/>
      <c r="Z11" s="74"/>
      <c r="AA11" s="120"/>
      <c r="AB11" s="120"/>
    </row>
    <row r="12" spans="1:28" ht="77" customHeight="1" x14ac:dyDescent="0.2">
      <c r="A12" s="128"/>
      <c r="B12" s="128"/>
      <c r="C12" s="3" t="s">
        <v>13</v>
      </c>
      <c r="D12" s="64">
        <v>3</v>
      </c>
      <c r="E12" s="127"/>
      <c r="F12" s="132"/>
      <c r="G12" s="136"/>
      <c r="H12" s="127"/>
      <c r="I12" s="132"/>
      <c r="J12" s="136"/>
      <c r="K12" s="129"/>
      <c r="L12" s="111"/>
      <c r="M12" s="91"/>
      <c r="N12" s="108"/>
      <c r="O12" s="114"/>
      <c r="P12" s="85"/>
      <c r="Q12" s="88"/>
      <c r="R12" s="79"/>
      <c r="S12" s="82"/>
      <c r="T12" s="104"/>
      <c r="U12" s="75"/>
      <c r="V12" s="76"/>
      <c r="W12" s="74"/>
      <c r="X12" s="70"/>
      <c r="Y12" s="73"/>
      <c r="Z12" s="74"/>
      <c r="AA12" s="120"/>
      <c r="AB12" s="120"/>
    </row>
    <row r="13" spans="1:28" ht="16" x14ac:dyDescent="0.2">
      <c r="A13" s="128"/>
      <c r="B13" s="128" t="s">
        <v>14</v>
      </c>
      <c r="C13" s="3" t="s">
        <v>15</v>
      </c>
      <c r="D13" s="64">
        <v>0</v>
      </c>
      <c r="E13" s="127">
        <v>3</v>
      </c>
      <c r="F13" s="130">
        <v>3</v>
      </c>
      <c r="G13" s="134">
        <v>3</v>
      </c>
      <c r="H13" s="127">
        <v>3</v>
      </c>
      <c r="I13" s="130">
        <v>3</v>
      </c>
      <c r="J13" s="134">
        <v>3</v>
      </c>
      <c r="K13" s="129">
        <v>2</v>
      </c>
      <c r="L13" s="109">
        <v>2</v>
      </c>
      <c r="M13" s="89">
        <v>3</v>
      </c>
      <c r="N13" s="108">
        <v>3</v>
      </c>
      <c r="O13" s="112">
        <v>3</v>
      </c>
      <c r="P13" s="83">
        <v>3</v>
      </c>
      <c r="Q13" s="86">
        <v>3</v>
      </c>
      <c r="R13" s="77">
        <v>2</v>
      </c>
      <c r="S13" s="80">
        <v>3</v>
      </c>
      <c r="T13" s="104">
        <f>AVERAGE(E13,H13,K13,N13,Q13)</f>
        <v>2.8</v>
      </c>
      <c r="U13" s="75">
        <f>AVERAGE(F13,I13,L13,O13,R13)</f>
        <v>2.6</v>
      </c>
      <c r="V13" s="76">
        <f>AVERAGE(G13,J13,M13,P13,S13)</f>
        <v>3</v>
      </c>
      <c r="W13" s="74">
        <v>3</v>
      </c>
      <c r="X13" s="68">
        <v>3</v>
      </c>
      <c r="Y13" s="71">
        <v>3</v>
      </c>
      <c r="Z13" s="74">
        <v>2</v>
      </c>
      <c r="AA13" s="120" t="s">
        <v>189</v>
      </c>
      <c r="AB13" s="120" t="s">
        <v>227</v>
      </c>
    </row>
    <row r="14" spans="1:28" ht="48" x14ac:dyDescent="0.2">
      <c r="A14" s="128"/>
      <c r="B14" s="128"/>
      <c r="C14" s="3" t="s">
        <v>16</v>
      </c>
      <c r="D14" s="64">
        <v>1</v>
      </c>
      <c r="E14" s="127"/>
      <c r="F14" s="131"/>
      <c r="G14" s="135"/>
      <c r="H14" s="127"/>
      <c r="I14" s="131"/>
      <c r="J14" s="135"/>
      <c r="K14" s="129"/>
      <c r="L14" s="110"/>
      <c r="M14" s="90"/>
      <c r="N14" s="108"/>
      <c r="O14" s="113"/>
      <c r="P14" s="84"/>
      <c r="Q14" s="87"/>
      <c r="R14" s="78"/>
      <c r="S14" s="81"/>
      <c r="T14" s="104"/>
      <c r="U14" s="75"/>
      <c r="V14" s="76"/>
      <c r="W14" s="74"/>
      <c r="X14" s="69"/>
      <c r="Y14" s="72"/>
      <c r="Z14" s="74"/>
      <c r="AA14" s="120"/>
      <c r="AB14" s="120"/>
    </row>
    <row r="15" spans="1:28" ht="43" customHeight="1" x14ac:dyDescent="0.2">
      <c r="A15" s="128"/>
      <c r="B15" s="128"/>
      <c r="C15" s="3" t="s">
        <v>17</v>
      </c>
      <c r="D15" s="64">
        <v>2</v>
      </c>
      <c r="E15" s="127"/>
      <c r="F15" s="131"/>
      <c r="G15" s="135"/>
      <c r="H15" s="127"/>
      <c r="I15" s="131"/>
      <c r="J15" s="135"/>
      <c r="K15" s="129"/>
      <c r="L15" s="110"/>
      <c r="M15" s="90"/>
      <c r="N15" s="108"/>
      <c r="O15" s="113"/>
      <c r="P15" s="84"/>
      <c r="Q15" s="87"/>
      <c r="R15" s="78"/>
      <c r="S15" s="81"/>
      <c r="T15" s="104"/>
      <c r="U15" s="75"/>
      <c r="V15" s="76"/>
      <c r="W15" s="74"/>
      <c r="X15" s="69"/>
      <c r="Y15" s="72"/>
      <c r="Z15" s="74"/>
      <c r="AA15" s="120"/>
      <c r="AB15" s="120"/>
    </row>
    <row r="16" spans="1:28" ht="48" hidden="1" x14ac:dyDescent="0.2">
      <c r="A16" s="128"/>
      <c r="B16" s="128"/>
      <c r="C16" s="3" t="s">
        <v>18</v>
      </c>
      <c r="D16" s="64">
        <v>3</v>
      </c>
      <c r="E16" s="127"/>
      <c r="F16" s="132"/>
      <c r="G16" s="136"/>
      <c r="H16" s="127"/>
      <c r="I16" s="132"/>
      <c r="J16" s="136"/>
      <c r="K16" s="129"/>
      <c r="L16" s="111"/>
      <c r="M16" s="91"/>
      <c r="N16" s="108"/>
      <c r="O16" s="114"/>
      <c r="P16" s="85"/>
      <c r="Q16" s="88"/>
      <c r="R16" s="79"/>
      <c r="S16" s="82"/>
      <c r="T16" s="104"/>
      <c r="U16" s="75"/>
      <c r="V16" s="76"/>
      <c r="W16" s="74"/>
      <c r="X16" s="70"/>
      <c r="Y16" s="73"/>
      <c r="Z16" s="74"/>
      <c r="AA16" s="120"/>
      <c r="AB16" s="120"/>
    </row>
    <row r="17" spans="1:28" ht="45" customHeight="1" x14ac:dyDescent="0.2">
      <c r="A17" s="65" t="s">
        <v>19</v>
      </c>
      <c r="B17" s="128" t="s">
        <v>20</v>
      </c>
      <c r="C17" s="3" t="s">
        <v>21</v>
      </c>
      <c r="D17" s="64">
        <v>0</v>
      </c>
      <c r="E17" s="127">
        <v>1</v>
      </c>
      <c r="F17" s="130">
        <v>1</v>
      </c>
      <c r="G17" s="134">
        <v>1</v>
      </c>
      <c r="H17" s="127">
        <v>1</v>
      </c>
      <c r="I17" s="130">
        <v>1</v>
      </c>
      <c r="J17" s="134">
        <v>1</v>
      </c>
      <c r="K17" s="129">
        <v>1</v>
      </c>
      <c r="L17" s="109">
        <v>1</v>
      </c>
      <c r="M17" s="89">
        <v>2</v>
      </c>
      <c r="N17" s="108">
        <v>1</v>
      </c>
      <c r="O17" s="112">
        <v>1</v>
      </c>
      <c r="P17" s="83">
        <v>1</v>
      </c>
      <c r="Q17" s="86">
        <v>1</v>
      </c>
      <c r="R17" s="77">
        <v>1</v>
      </c>
      <c r="S17" s="80">
        <v>1</v>
      </c>
      <c r="T17" s="104">
        <f>AVERAGE(E17,H17,K17,N17,Q17)</f>
        <v>1</v>
      </c>
      <c r="U17" s="75">
        <f>AVERAGE(F17,I17,L17,O17,R17)</f>
        <v>1</v>
      </c>
      <c r="V17" s="76">
        <f>AVERAGE(G17,J17,M17,P17,S17)</f>
        <v>1.2</v>
      </c>
      <c r="W17" s="74">
        <v>1</v>
      </c>
      <c r="X17" s="68">
        <v>1</v>
      </c>
      <c r="Y17" s="71">
        <v>1</v>
      </c>
      <c r="Z17" s="74">
        <v>2</v>
      </c>
      <c r="AA17" s="123" t="s">
        <v>175</v>
      </c>
      <c r="AB17" s="123" t="s">
        <v>228</v>
      </c>
    </row>
    <row r="18" spans="1:28" ht="43.5" customHeight="1" x14ac:dyDescent="0.2">
      <c r="A18" s="66"/>
      <c r="B18" s="128"/>
      <c r="C18" s="3" t="s">
        <v>22</v>
      </c>
      <c r="D18" s="64">
        <v>1</v>
      </c>
      <c r="E18" s="127"/>
      <c r="F18" s="131"/>
      <c r="G18" s="135"/>
      <c r="H18" s="127"/>
      <c r="I18" s="131"/>
      <c r="J18" s="135"/>
      <c r="K18" s="129"/>
      <c r="L18" s="110"/>
      <c r="M18" s="90"/>
      <c r="N18" s="108"/>
      <c r="O18" s="113"/>
      <c r="P18" s="84"/>
      <c r="Q18" s="87"/>
      <c r="R18" s="78"/>
      <c r="S18" s="81"/>
      <c r="T18" s="104"/>
      <c r="U18" s="75"/>
      <c r="V18" s="76"/>
      <c r="W18" s="74"/>
      <c r="X18" s="69"/>
      <c r="Y18" s="72"/>
      <c r="Z18" s="74"/>
      <c r="AA18" s="123"/>
      <c r="AB18" s="123"/>
    </row>
    <row r="19" spans="1:28" ht="48" x14ac:dyDescent="0.2">
      <c r="A19" s="66"/>
      <c r="B19" s="128"/>
      <c r="C19" s="3" t="s">
        <v>23</v>
      </c>
      <c r="D19" s="64">
        <v>2</v>
      </c>
      <c r="E19" s="127"/>
      <c r="F19" s="131"/>
      <c r="G19" s="135"/>
      <c r="H19" s="127"/>
      <c r="I19" s="131"/>
      <c r="J19" s="135"/>
      <c r="K19" s="129"/>
      <c r="L19" s="110"/>
      <c r="M19" s="90"/>
      <c r="N19" s="108"/>
      <c r="O19" s="113"/>
      <c r="P19" s="84"/>
      <c r="Q19" s="87"/>
      <c r="R19" s="78"/>
      <c r="S19" s="81"/>
      <c r="T19" s="104"/>
      <c r="U19" s="75"/>
      <c r="V19" s="76"/>
      <c r="W19" s="74"/>
      <c r="X19" s="69"/>
      <c r="Y19" s="72"/>
      <c r="Z19" s="74"/>
      <c r="AA19" s="123"/>
      <c r="AB19" s="123"/>
    </row>
    <row r="20" spans="1:28" ht="48" x14ac:dyDescent="0.2">
      <c r="A20" s="67"/>
      <c r="B20" s="128"/>
      <c r="C20" s="3" t="s">
        <v>24</v>
      </c>
      <c r="D20" s="64">
        <v>3</v>
      </c>
      <c r="E20" s="127"/>
      <c r="F20" s="132"/>
      <c r="G20" s="136"/>
      <c r="H20" s="127"/>
      <c r="I20" s="132"/>
      <c r="J20" s="136"/>
      <c r="K20" s="129"/>
      <c r="L20" s="111"/>
      <c r="M20" s="91"/>
      <c r="N20" s="108"/>
      <c r="O20" s="114"/>
      <c r="P20" s="85"/>
      <c r="Q20" s="88"/>
      <c r="R20" s="79"/>
      <c r="S20" s="82"/>
      <c r="T20" s="104"/>
      <c r="U20" s="75"/>
      <c r="V20" s="76"/>
      <c r="W20" s="74"/>
      <c r="X20" s="70"/>
      <c r="Y20" s="73"/>
      <c r="Z20" s="74"/>
      <c r="AA20" s="123"/>
      <c r="AB20" s="123"/>
    </row>
    <row r="21" spans="1:28" ht="45" customHeight="1" x14ac:dyDescent="0.2">
      <c r="A21" s="128"/>
      <c r="B21" s="128" t="s">
        <v>25</v>
      </c>
      <c r="C21" s="3" t="s">
        <v>26</v>
      </c>
      <c r="D21" s="64">
        <v>0</v>
      </c>
      <c r="E21" s="127">
        <v>3</v>
      </c>
      <c r="F21" s="130">
        <v>3</v>
      </c>
      <c r="G21" s="134">
        <v>3</v>
      </c>
      <c r="H21" s="127">
        <v>1</v>
      </c>
      <c r="I21" s="130">
        <v>1</v>
      </c>
      <c r="J21" s="134">
        <v>3</v>
      </c>
      <c r="K21" s="129">
        <v>3</v>
      </c>
      <c r="L21" s="109">
        <v>3</v>
      </c>
      <c r="M21" s="89">
        <v>3</v>
      </c>
      <c r="N21" s="108">
        <v>1</v>
      </c>
      <c r="O21" s="112">
        <v>1</v>
      </c>
      <c r="P21" s="83">
        <v>1</v>
      </c>
      <c r="Q21" s="86">
        <v>3</v>
      </c>
      <c r="R21" s="77">
        <v>2</v>
      </c>
      <c r="S21" s="80">
        <v>2</v>
      </c>
      <c r="T21" s="104">
        <f>AVERAGE(E21,H21,K21,N21,Q21)</f>
        <v>2.2000000000000002</v>
      </c>
      <c r="U21" s="75">
        <f>AVERAGE(F21,I21,L21,O21,R21)</f>
        <v>2</v>
      </c>
      <c r="V21" s="76">
        <f>AVERAGE(G21,J21,M21,P21,S21)</f>
        <v>2.4</v>
      </c>
      <c r="W21" s="74">
        <v>2</v>
      </c>
      <c r="X21" s="68">
        <v>2</v>
      </c>
      <c r="Y21" s="71">
        <v>2</v>
      </c>
      <c r="Z21" s="74">
        <v>3</v>
      </c>
      <c r="AA21" s="122" t="s">
        <v>190</v>
      </c>
      <c r="AB21" s="122" t="s">
        <v>229</v>
      </c>
    </row>
    <row r="22" spans="1:28" ht="48" x14ac:dyDescent="0.2">
      <c r="A22" s="128"/>
      <c r="B22" s="128"/>
      <c r="C22" s="3" t="s">
        <v>27</v>
      </c>
      <c r="D22" s="64">
        <v>1</v>
      </c>
      <c r="E22" s="127"/>
      <c r="F22" s="131"/>
      <c r="G22" s="135"/>
      <c r="H22" s="127"/>
      <c r="I22" s="131"/>
      <c r="J22" s="135"/>
      <c r="K22" s="129"/>
      <c r="L22" s="110"/>
      <c r="M22" s="90"/>
      <c r="N22" s="108"/>
      <c r="O22" s="113"/>
      <c r="P22" s="84"/>
      <c r="Q22" s="87"/>
      <c r="R22" s="78"/>
      <c r="S22" s="81"/>
      <c r="T22" s="104"/>
      <c r="U22" s="75"/>
      <c r="V22" s="76"/>
      <c r="W22" s="74"/>
      <c r="X22" s="69"/>
      <c r="Y22" s="72"/>
      <c r="Z22" s="74"/>
      <c r="AA22" s="122"/>
      <c r="AB22" s="122"/>
    </row>
    <row r="23" spans="1:28" ht="64" x14ac:dyDescent="0.2">
      <c r="A23" s="128"/>
      <c r="B23" s="128"/>
      <c r="C23" s="3" t="s">
        <v>28</v>
      </c>
      <c r="D23" s="64">
        <v>2</v>
      </c>
      <c r="E23" s="127"/>
      <c r="F23" s="131"/>
      <c r="G23" s="135"/>
      <c r="H23" s="127"/>
      <c r="I23" s="131"/>
      <c r="J23" s="135"/>
      <c r="K23" s="129"/>
      <c r="L23" s="110"/>
      <c r="M23" s="90"/>
      <c r="N23" s="108"/>
      <c r="O23" s="113"/>
      <c r="P23" s="84"/>
      <c r="Q23" s="87"/>
      <c r="R23" s="78"/>
      <c r="S23" s="81"/>
      <c r="T23" s="104"/>
      <c r="U23" s="75"/>
      <c r="V23" s="76"/>
      <c r="W23" s="74"/>
      <c r="X23" s="69"/>
      <c r="Y23" s="72"/>
      <c r="Z23" s="74"/>
      <c r="AA23" s="122"/>
      <c r="AB23" s="122"/>
    </row>
    <row r="24" spans="1:28" ht="48" x14ac:dyDescent="0.2">
      <c r="A24" s="128"/>
      <c r="B24" s="128"/>
      <c r="C24" s="3" t="s">
        <v>29</v>
      </c>
      <c r="D24" s="64">
        <v>3</v>
      </c>
      <c r="E24" s="127"/>
      <c r="F24" s="132"/>
      <c r="G24" s="136"/>
      <c r="H24" s="127"/>
      <c r="I24" s="132"/>
      <c r="J24" s="136"/>
      <c r="K24" s="129"/>
      <c r="L24" s="111"/>
      <c r="M24" s="91"/>
      <c r="N24" s="108"/>
      <c r="O24" s="114"/>
      <c r="P24" s="85"/>
      <c r="Q24" s="88"/>
      <c r="R24" s="79"/>
      <c r="S24" s="82"/>
      <c r="T24" s="104"/>
      <c r="U24" s="75"/>
      <c r="V24" s="76"/>
      <c r="W24" s="74"/>
      <c r="X24" s="70"/>
      <c r="Y24" s="73"/>
      <c r="Z24" s="74"/>
      <c r="AA24" s="122"/>
      <c r="AB24" s="122"/>
    </row>
    <row r="25" spans="1:28" ht="30" customHeight="1" x14ac:dyDescent="0.2">
      <c r="A25" s="143"/>
      <c r="B25" s="128" t="s">
        <v>30</v>
      </c>
      <c r="C25" s="3" t="s">
        <v>31</v>
      </c>
      <c r="D25" s="64">
        <v>0</v>
      </c>
      <c r="E25" s="127">
        <v>2</v>
      </c>
      <c r="F25" s="130">
        <v>2</v>
      </c>
      <c r="G25" s="134">
        <v>2</v>
      </c>
      <c r="H25" s="127">
        <v>1</v>
      </c>
      <c r="I25" s="130">
        <v>1</v>
      </c>
      <c r="J25" s="134">
        <v>1</v>
      </c>
      <c r="K25" s="129">
        <v>2</v>
      </c>
      <c r="L25" s="109">
        <v>2</v>
      </c>
      <c r="M25" s="89">
        <v>2</v>
      </c>
      <c r="N25" s="108">
        <v>1</v>
      </c>
      <c r="O25" s="112">
        <v>1</v>
      </c>
      <c r="P25" s="83">
        <v>1</v>
      </c>
      <c r="Q25" s="86">
        <v>2</v>
      </c>
      <c r="R25" s="77">
        <v>2</v>
      </c>
      <c r="S25" s="80">
        <v>2</v>
      </c>
      <c r="T25" s="104">
        <f>AVERAGE(E25,H25,K25,N25,Q25)</f>
        <v>1.6</v>
      </c>
      <c r="U25" s="75">
        <f>AVERAGE(F25,I25,L25,O25,R25)</f>
        <v>1.6</v>
      </c>
      <c r="V25" s="76">
        <f>AVERAGE(G25,J25,M25,P25,S25)</f>
        <v>1.6</v>
      </c>
      <c r="W25" s="74">
        <v>2</v>
      </c>
      <c r="X25" s="68">
        <v>2</v>
      </c>
      <c r="Y25" s="71">
        <v>2</v>
      </c>
      <c r="Z25" s="74">
        <v>2</v>
      </c>
      <c r="AA25" s="123" t="s">
        <v>185</v>
      </c>
      <c r="AB25" s="123" t="s">
        <v>230</v>
      </c>
    </row>
    <row r="26" spans="1:28" ht="32" x14ac:dyDescent="0.2">
      <c r="A26" s="143"/>
      <c r="B26" s="128"/>
      <c r="C26" s="3" t="s">
        <v>32</v>
      </c>
      <c r="D26" s="64">
        <v>1</v>
      </c>
      <c r="E26" s="127"/>
      <c r="F26" s="131"/>
      <c r="G26" s="135"/>
      <c r="H26" s="127"/>
      <c r="I26" s="131"/>
      <c r="J26" s="135"/>
      <c r="K26" s="129"/>
      <c r="L26" s="110"/>
      <c r="M26" s="90"/>
      <c r="N26" s="108"/>
      <c r="O26" s="113"/>
      <c r="P26" s="84"/>
      <c r="Q26" s="87"/>
      <c r="R26" s="78"/>
      <c r="S26" s="81"/>
      <c r="T26" s="104"/>
      <c r="U26" s="75"/>
      <c r="V26" s="76"/>
      <c r="W26" s="74"/>
      <c r="X26" s="69"/>
      <c r="Y26" s="72"/>
      <c r="Z26" s="74"/>
      <c r="AA26" s="123"/>
      <c r="AB26" s="123"/>
    </row>
    <row r="27" spans="1:28" ht="48" x14ac:dyDescent="0.2">
      <c r="A27" s="143"/>
      <c r="B27" s="128"/>
      <c r="C27" s="3" t="s">
        <v>33</v>
      </c>
      <c r="D27" s="64">
        <v>2</v>
      </c>
      <c r="E27" s="127"/>
      <c r="F27" s="131"/>
      <c r="G27" s="135"/>
      <c r="H27" s="127"/>
      <c r="I27" s="131"/>
      <c r="J27" s="135"/>
      <c r="K27" s="129"/>
      <c r="L27" s="110"/>
      <c r="M27" s="90"/>
      <c r="N27" s="108"/>
      <c r="O27" s="113"/>
      <c r="P27" s="84"/>
      <c r="Q27" s="87"/>
      <c r="R27" s="78"/>
      <c r="S27" s="81"/>
      <c r="T27" s="104"/>
      <c r="U27" s="75"/>
      <c r="V27" s="76"/>
      <c r="W27" s="74"/>
      <c r="X27" s="69"/>
      <c r="Y27" s="72"/>
      <c r="Z27" s="74"/>
      <c r="AA27" s="123"/>
      <c r="AB27" s="123"/>
    </row>
    <row r="28" spans="1:28" ht="32" x14ac:dyDescent="0.2">
      <c r="A28" s="143"/>
      <c r="B28" s="128"/>
      <c r="C28" s="3" t="s">
        <v>34</v>
      </c>
      <c r="D28" s="64">
        <v>3</v>
      </c>
      <c r="E28" s="127"/>
      <c r="F28" s="132"/>
      <c r="G28" s="136"/>
      <c r="H28" s="127"/>
      <c r="I28" s="132"/>
      <c r="J28" s="136"/>
      <c r="K28" s="129"/>
      <c r="L28" s="111"/>
      <c r="M28" s="91"/>
      <c r="N28" s="108"/>
      <c r="O28" s="114"/>
      <c r="P28" s="85"/>
      <c r="Q28" s="88"/>
      <c r="R28" s="79"/>
      <c r="S28" s="82"/>
      <c r="T28" s="104"/>
      <c r="U28" s="75"/>
      <c r="V28" s="76"/>
      <c r="W28" s="74"/>
      <c r="X28" s="70"/>
      <c r="Y28" s="73"/>
      <c r="Z28" s="74"/>
      <c r="AA28" s="123"/>
      <c r="AB28" s="123"/>
    </row>
    <row r="29" spans="1:28" ht="30" customHeight="1" x14ac:dyDescent="0.2">
      <c r="A29" s="128"/>
      <c r="B29" s="128" t="s">
        <v>35</v>
      </c>
      <c r="C29" s="3" t="s">
        <v>36</v>
      </c>
      <c r="D29" s="64">
        <v>0</v>
      </c>
      <c r="E29" s="127">
        <v>2</v>
      </c>
      <c r="F29" s="130">
        <v>2</v>
      </c>
      <c r="G29" s="134">
        <v>2</v>
      </c>
      <c r="H29" s="127">
        <v>2</v>
      </c>
      <c r="I29" s="130">
        <v>2</v>
      </c>
      <c r="J29" s="134">
        <v>2</v>
      </c>
      <c r="K29" s="129">
        <v>2</v>
      </c>
      <c r="L29" s="109">
        <v>2</v>
      </c>
      <c r="M29" s="89">
        <v>2</v>
      </c>
      <c r="N29" s="108">
        <v>2</v>
      </c>
      <c r="O29" s="112">
        <v>2</v>
      </c>
      <c r="P29" s="83">
        <v>2</v>
      </c>
      <c r="Q29" s="86">
        <v>2</v>
      </c>
      <c r="R29" s="77">
        <v>2</v>
      </c>
      <c r="S29" s="80">
        <v>2</v>
      </c>
      <c r="T29" s="104">
        <f>AVERAGE(E29,H29,K29,N29,Q29)</f>
        <v>2</v>
      </c>
      <c r="U29" s="75">
        <f>AVERAGE(F29,I29,L29,O29,R29)</f>
        <v>2</v>
      </c>
      <c r="V29" s="76">
        <f>AVERAGE(G29,J29,M29,P29,S29)</f>
        <v>2</v>
      </c>
      <c r="W29" s="74">
        <v>2</v>
      </c>
      <c r="X29" s="68">
        <v>2</v>
      </c>
      <c r="Y29" s="71">
        <v>2</v>
      </c>
      <c r="Z29" s="74">
        <v>3</v>
      </c>
      <c r="AA29" s="123" t="s">
        <v>191</v>
      </c>
      <c r="AB29" s="148"/>
    </row>
    <row r="30" spans="1:28" ht="32" x14ac:dyDescent="0.2">
      <c r="A30" s="128"/>
      <c r="B30" s="128"/>
      <c r="C30" s="3" t="s">
        <v>37</v>
      </c>
      <c r="D30" s="64">
        <v>1</v>
      </c>
      <c r="E30" s="127"/>
      <c r="F30" s="131"/>
      <c r="G30" s="135"/>
      <c r="H30" s="127"/>
      <c r="I30" s="131"/>
      <c r="J30" s="135"/>
      <c r="K30" s="129"/>
      <c r="L30" s="110"/>
      <c r="M30" s="90"/>
      <c r="N30" s="108"/>
      <c r="O30" s="113"/>
      <c r="P30" s="84"/>
      <c r="Q30" s="87"/>
      <c r="R30" s="78"/>
      <c r="S30" s="81"/>
      <c r="T30" s="104"/>
      <c r="U30" s="75"/>
      <c r="V30" s="76"/>
      <c r="W30" s="74"/>
      <c r="X30" s="69"/>
      <c r="Y30" s="72"/>
      <c r="Z30" s="74"/>
      <c r="AA30" s="123"/>
      <c r="AB30" s="148"/>
    </row>
    <row r="31" spans="1:28" ht="48" x14ac:dyDescent="0.2">
      <c r="A31" s="128"/>
      <c r="B31" s="128"/>
      <c r="C31" s="3" t="s">
        <v>38</v>
      </c>
      <c r="D31" s="64">
        <v>2</v>
      </c>
      <c r="E31" s="127"/>
      <c r="F31" s="131"/>
      <c r="G31" s="135"/>
      <c r="H31" s="127"/>
      <c r="I31" s="131"/>
      <c r="J31" s="135"/>
      <c r="K31" s="129"/>
      <c r="L31" s="110"/>
      <c r="M31" s="90"/>
      <c r="N31" s="108"/>
      <c r="O31" s="113"/>
      <c r="P31" s="84"/>
      <c r="Q31" s="87"/>
      <c r="R31" s="78"/>
      <c r="S31" s="81"/>
      <c r="T31" s="104"/>
      <c r="U31" s="75"/>
      <c r="V31" s="76"/>
      <c r="W31" s="74"/>
      <c r="X31" s="69"/>
      <c r="Y31" s="72"/>
      <c r="Z31" s="74"/>
      <c r="AA31" s="123"/>
      <c r="AB31" s="148"/>
    </row>
    <row r="32" spans="1:28" ht="16" x14ac:dyDescent="0.2">
      <c r="A32" s="128"/>
      <c r="B32" s="128"/>
      <c r="C32" s="3" t="s">
        <v>39</v>
      </c>
      <c r="D32" s="64">
        <v>3</v>
      </c>
      <c r="E32" s="127"/>
      <c r="F32" s="132"/>
      <c r="G32" s="136"/>
      <c r="H32" s="127"/>
      <c r="I32" s="132"/>
      <c r="J32" s="136"/>
      <c r="K32" s="129"/>
      <c r="L32" s="111"/>
      <c r="M32" s="91"/>
      <c r="N32" s="108"/>
      <c r="O32" s="114"/>
      <c r="P32" s="85"/>
      <c r="Q32" s="88"/>
      <c r="R32" s="79"/>
      <c r="S32" s="82"/>
      <c r="T32" s="104"/>
      <c r="U32" s="75"/>
      <c r="V32" s="76"/>
      <c r="W32" s="74"/>
      <c r="X32" s="70"/>
      <c r="Y32" s="73"/>
      <c r="Z32" s="74"/>
      <c r="AA32" s="123"/>
      <c r="AB32" s="148"/>
    </row>
    <row r="33" spans="1:28" ht="16" x14ac:dyDescent="0.2">
      <c r="A33" s="128"/>
      <c r="B33" s="128" t="s">
        <v>40</v>
      </c>
      <c r="C33" s="3" t="s">
        <v>41</v>
      </c>
      <c r="D33" s="64">
        <v>0</v>
      </c>
      <c r="E33" s="127">
        <v>1</v>
      </c>
      <c r="F33" s="130">
        <v>1</v>
      </c>
      <c r="G33" s="134">
        <v>1</v>
      </c>
      <c r="H33" s="127">
        <v>1</v>
      </c>
      <c r="I33" s="130">
        <v>1</v>
      </c>
      <c r="J33" s="134">
        <v>2</v>
      </c>
      <c r="K33" s="129">
        <v>2</v>
      </c>
      <c r="L33" s="109">
        <v>2</v>
      </c>
      <c r="M33" s="89">
        <v>2</v>
      </c>
      <c r="N33" s="108">
        <v>1</v>
      </c>
      <c r="O33" s="112">
        <v>1</v>
      </c>
      <c r="P33" s="83">
        <v>1</v>
      </c>
      <c r="Q33" s="86">
        <v>1</v>
      </c>
      <c r="R33" s="77">
        <v>1</v>
      </c>
      <c r="S33" s="80">
        <v>2</v>
      </c>
      <c r="T33" s="104">
        <f>AVERAGE(E33,H33,K33,N33,Q33)</f>
        <v>1.2</v>
      </c>
      <c r="U33" s="75">
        <f>AVERAGE(F33,I33,L33,O33,R33)</f>
        <v>1.2</v>
      </c>
      <c r="V33" s="76">
        <f>AVERAGE(G33,J33,M33,P33,S33)</f>
        <v>1.6</v>
      </c>
      <c r="W33" s="74">
        <v>1</v>
      </c>
      <c r="X33" s="68">
        <v>1</v>
      </c>
      <c r="Y33" s="71">
        <v>2</v>
      </c>
      <c r="Z33" s="74">
        <v>2</v>
      </c>
      <c r="AA33" s="123" t="s">
        <v>192</v>
      </c>
      <c r="AB33" s="148" t="s">
        <v>231</v>
      </c>
    </row>
    <row r="34" spans="1:28" ht="48" x14ac:dyDescent="0.2">
      <c r="A34" s="128"/>
      <c r="B34" s="128"/>
      <c r="C34" s="3" t="s">
        <v>42</v>
      </c>
      <c r="D34" s="64">
        <v>1</v>
      </c>
      <c r="E34" s="127"/>
      <c r="F34" s="131"/>
      <c r="G34" s="135"/>
      <c r="H34" s="127"/>
      <c r="I34" s="131"/>
      <c r="J34" s="135"/>
      <c r="K34" s="129"/>
      <c r="L34" s="110"/>
      <c r="M34" s="90"/>
      <c r="N34" s="108"/>
      <c r="O34" s="113"/>
      <c r="P34" s="84"/>
      <c r="Q34" s="87"/>
      <c r="R34" s="78"/>
      <c r="S34" s="81"/>
      <c r="T34" s="104"/>
      <c r="U34" s="75"/>
      <c r="V34" s="76"/>
      <c r="W34" s="74"/>
      <c r="X34" s="69"/>
      <c r="Y34" s="72"/>
      <c r="Z34" s="74"/>
      <c r="AA34" s="123"/>
      <c r="AB34" s="148"/>
    </row>
    <row r="35" spans="1:28" ht="48" x14ac:dyDescent="0.2">
      <c r="A35" s="128"/>
      <c r="B35" s="128"/>
      <c r="C35" s="3" t="s">
        <v>43</v>
      </c>
      <c r="D35" s="64">
        <v>2</v>
      </c>
      <c r="E35" s="127"/>
      <c r="F35" s="131"/>
      <c r="G35" s="135"/>
      <c r="H35" s="127"/>
      <c r="I35" s="131"/>
      <c r="J35" s="135"/>
      <c r="K35" s="129"/>
      <c r="L35" s="110"/>
      <c r="M35" s="90"/>
      <c r="N35" s="108"/>
      <c r="O35" s="113"/>
      <c r="P35" s="84"/>
      <c r="Q35" s="87"/>
      <c r="R35" s="78"/>
      <c r="S35" s="81"/>
      <c r="T35" s="104"/>
      <c r="U35" s="75"/>
      <c r="V35" s="76"/>
      <c r="W35" s="74"/>
      <c r="X35" s="69"/>
      <c r="Y35" s="72"/>
      <c r="Z35" s="74"/>
      <c r="AA35" s="123"/>
      <c r="AB35" s="148"/>
    </row>
    <row r="36" spans="1:28" ht="48" x14ac:dyDescent="0.2">
      <c r="A36" s="128"/>
      <c r="B36" s="128"/>
      <c r="C36" s="3" t="s">
        <v>44</v>
      </c>
      <c r="D36" s="64">
        <v>3</v>
      </c>
      <c r="E36" s="127"/>
      <c r="F36" s="132"/>
      <c r="G36" s="136"/>
      <c r="H36" s="127"/>
      <c r="I36" s="132"/>
      <c r="J36" s="136"/>
      <c r="K36" s="129"/>
      <c r="L36" s="111"/>
      <c r="M36" s="91"/>
      <c r="N36" s="108"/>
      <c r="O36" s="114"/>
      <c r="P36" s="85"/>
      <c r="Q36" s="88"/>
      <c r="R36" s="79"/>
      <c r="S36" s="82"/>
      <c r="T36" s="104"/>
      <c r="U36" s="75"/>
      <c r="V36" s="76"/>
      <c r="W36" s="74"/>
      <c r="X36" s="70"/>
      <c r="Y36" s="73"/>
      <c r="Z36" s="74"/>
      <c r="AA36" s="123"/>
      <c r="AB36" s="148"/>
    </row>
    <row r="37" spans="1:28" ht="30" customHeight="1" x14ac:dyDescent="0.2">
      <c r="A37" s="128"/>
      <c r="B37" s="128" t="s">
        <v>45</v>
      </c>
      <c r="C37" s="3" t="s">
        <v>46</v>
      </c>
      <c r="D37" s="64">
        <v>0</v>
      </c>
      <c r="E37" s="127">
        <v>1</v>
      </c>
      <c r="F37" s="130">
        <v>1</v>
      </c>
      <c r="G37" s="134">
        <v>1</v>
      </c>
      <c r="H37" s="127">
        <v>2</v>
      </c>
      <c r="I37" s="130">
        <v>2</v>
      </c>
      <c r="J37" s="134">
        <v>2</v>
      </c>
      <c r="K37" s="129">
        <v>3</v>
      </c>
      <c r="L37" s="109">
        <v>3</v>
      </c>
      <c r="M37" s="89">
        <v>3</v>
      </c>
      <c r="N37" s="108">
        <v>2</v>
      </c>
      <c r="O37" s="112">
        <v>2</v>
      </c>
      <c r="P37" s="83">
        <v>2</v>
      </c>
      <c r="Q37" s="86">
        <v>1</v>
      </c>
      <c r="R37" s="77">
        <v>1</v>
      </c>
      <c r="S37" s="80">
        <v>1</v>
      </c>
      <c r="T37" s="104">
        <f>AVERAGE(E37,H37,K37,N37,Q37)</f>
        <v>1.8</v>
      </c>
      <c r="U37" s="75">
        <f>AVERAGE(F37,I37,L37,O37,R37)</f>
        <v>1.8</v>
      </c>
      <c r="V37" s="76">
        <f>AVERAGE(G37,J37,M37,P37,S37)</f>
        <v>1.8</v>
      </c>
      <c r="W37" s="74">
        <v>2</v>
      </c>
      <c r="X37" s="68">
        <v>2</v>
      </c>
      <c r="Y37" s="71">
        <v>2</v>
      </c>
      <c r="Z37" s="74">
        <v>2</v>
      </c>
      <c r="AA37" s="123" t="s">
        <v>176</v>
      </c>
      <c r="AB37" s="148"/>
    </row>
    <row r="38" spans="1:28" ht="48" x14ac:dyDescent="0.2">
      <c r="A38" s="128"/>
      <c r="B38" s="128"/>
      <c r="C38" s="3" t="s">
        <v>47</v>
      </c>
      <c r="D38" s="64">
        <v>1</v>
      </c>
      <c r="E38" s="127"/>
      <c r="F38" s="131"/>
      <c r="G38" s="135"/>
      <c r="H38" s="127"/>
      <c r="I38" s="131"/>
      <c r="J38" s="135"/>
      <c r="K38" s="129"/>
      <c r="L38" s="110"/>
      <c r="M38" s="90"/>
      <c r="N38" s="108"/>
      <c r="O38" s="113"/>
      <c r="P38" s="84"/>
      <c r="Q38" s="87"/>
      <c r="R38" s="78"/>
      <c r="S38" s="81"/>
      <c r="T38" s="104"/>
      <c r="U38" s="75"/>
      <c r="V38" s="76"/>
      <c r="W38" s="74"/>
      <c r="X38" s="69"/>
      <c r="Y38" s="72"/>
      <c r="Z38" s="74"/>
      <c r="AA38" s="123"/>
      <c r="AB38" s="148"/>
    </row>
    <row r="39" spans="1:28" ht="48" x14ac:dyDescent="0.2">
      <c r="A39" s="128"/>
      <c r="B39" s="128"/>
      <c r="C39" s="3" t="s">
        <v>48</v>
      </c>
      <c r="D39" s="64">
        <v>2</v>
      </c>
      <c r="E39" s="127"/>
      <c r="F39" s="131"/>
      <c r="G39" s="135"/>
      <c r="H39" s="127"/>
      <c r="I39" s="131"/>
      <c r="J39" s="135"/>
      <c r="K39" s="129"/>
      <c r="L39" s="110"/>
      <c r="M39" s="90"/>
      <c r="N39" s="108"/>
      <c r="O39" s="113"/>
      <c r="P39" s="84"/>
      <c r="Q39" s="87"/>
      <c r="R39" s="78"/>
      <c r="S39" s="81"/>
      <c r="T39" s="104"/>
      <c r="U39" s="75"/>
      <c r="V39" s="76"/>
      <c r="W39" s="74"/>
      <c r="X39" s="69"/>
      <c r="Y39" s="72"/>
      <c r="Z39" s="74"/>
      <c r="AA39" s="123"/>
      <c r="AB39" s="148"/>
    </row>
    <row r="40" spans="1:28" ht="29" customHeight="1" x14ac:dyDescent="0.2">
      <c r="A40" s="128"/>
      <c r="B40" s="128"/>
      <c r="C40" s="3" t="s">
        <v>49</v>
      </c>
      <c r="D40" s="64">
        <v>3</v>
      </c>
      <c r="E40" s="127"/>
      <c r="F40" s="132"/>
      <c r="G40" s="136"/>
      <c r="H40" s="127"/>
      <c r="I40" s="132"/>
      <c r="J40" s="136"/>
      <c r="K40" s="129"/>
      <c r="L40" s="111"/>
      <c r="M40" s="91"/>
      <c r="N40" s="108"/>
      <c r="O40" s="114"/>
      <c r="P40" s="85"/>
      <c r="Q40" s="88"/>
      <c r="R40" s="79"/>
      <c r="S40" s="82"/>
      <c r="T40" s="104"/>
      <c r="U40" s="75"/>
      <c r="V40" s="76"/>
      <c r="W40" s="74"/>
      <c r="X40" s="70"/>
      <c r="Y40" s="73"/>
      <c r="Z40" s="74"/>
      <c r="AA40" s="123"/>
      <c r="AB40" s="148"/>
    </row>
    <row r="41" spans="1:28" ht="30" customHeight="1" x14ac:dyDescent="0.2">
      <c r="A41" s="128"/>
      <c r="B41" s="128" t="s">
        <v>50</v>
      </c>
      <c r="C41" s="3" t="s">
        <v>51</v>
      </c>
      <c r="D41" s="64">
        <v>0</v>
      </c>
      <c r="E41" s="127">
        <v>2</v>
      </c>
      <c r="F41" s="130">
        <v>2</v>
      </c>
      <c r="G41" s="134">
        <v>2</v>
      </c>
      <c r="H41" s="127">
        <v>2</v>
      </c>
      <c r="I41" s="130">
        <v>2</v>
      </c>
      <c r="J41" s="134">
        <v>2</v>
      </c>
      <c r="K41" s="129">
        <v>2</v>
      </c>
      <c r="L41" s="109">
        <v>2</v>
      </c>
      <c r="M41" s="89">
        <v>2</v>
      </c>
      <c r="N41" s="108">
        <v>2</v>
      </c>
      <c r="O41" s="112">
        <v>2</v>
      </c>
      <c r="P41" s="83">
        <v>2</v>
      </c>
      <c r="Q41" s="86">
        <v>2</v>
      </c>
      <c r="R41" s="77">
        <v>0</v>
      </c>
      <c r="S41" s="80">
        <v>2</v>
      </c>
      <c r="T41" s="104">
        <f>AVERAGE(E41,H41,K41,N41,Q41)</f>
        <v>2</v>
      </c>
      <c r="U41" s="75">
        <f>AVERAGE(F41,I41,L41,O41,R41)</f>
        <v>1.6</v>
      </c>
      <c r="V41" s="76">
        <f>AVERAGE(G41,J41,M41,P41,S41)</f>
        <v>2</v>
      </c>
      <c r="W41" s="74">
        <v>2</v>
      </c>
      <c r="X41" s="68">
        <v>2</v>
      </c>
      <c r="Y41" s="71">
        <v>2</v>
      </c>
      <c r="Z41" s="74">
        <v>2</v>
      </c>
      <c r="AA41" s="123" t="s">
        <v>193</v>
      </c>
      <c r="AB41" s="148" t="s">
        <v>237</v>
      </c>
    </row>
    <row r="42" spans="1:28" ht="32" x14ac:dyDescent="0.2">
      <c r="A42" s="128"/>
      <c r="B42" s="128"/>
      <c r="C42" s="3" t="s">
        <v>52</v>
      </c>
      <c r="D42" s="64">
        <v>1</v>
      </c>
      <c r="E42" s="127"/>
      <c r="F42" s="131"/>
      <c r="G42" s="135"/>
      <c r="H42" s="127"/>
      <c r="I42" s="131"/>
      <c r="J42" s="135"/>
      <c r="K42" s="129"/>
      <c r="L42" s="110"/>
      <c r="M42" s="90"/>
      <c r="N42" s="108"/>
      <c r="O42" s="113"/>
      <c r="P42" s="84"/>
      <c r="Q42" s="87"/>
      <c r="R42" s="78"/>
      <c r="S42" s="81"/>
      <c r="T42" s="104"/>
      <c r="U42" s="75"/>
      <c r="V42" s="76"/>
      <c r="W42" s="74"/>
      <c r="X42" s="69"/>
      <c r="Y42" s="72"/>
      <c r="Z42" s="74"/>
      <c r="AA42" s="123"/>
      <c r="AB42" s="148"/>
    </row>
    <row r="43" spans="1:28" ht="48" x14ac:dyDescent="0.2">
      <c r="A43" s="128"/>
      <c r="B43" s="128"/>
      <c r="C43" s="3" t="s">
        <v>53</v>
      </c>
      <c r="D43" s="64">
        <v>2</v>
      </c>
      <c r="E43" s="127"/>
      <c r="F43" s="131"/>
      <c r="G43" s="135"/>
      <c r="H43" s="127"/>
      <c r="I43" s="131"/>
      <c r="J43" s="135"/>
      <c r="K43" s="129"/>
      <c r="L43" s="110"/>
      <c r="M43" s="90"/>
      <c r="N43" s="108"/>
      <c r="O43" s="113"/>
      <c r="P43" s="84"/>
      <c r="Q43" s="87"/>
      <c r="R43" s="78"/>
      <c r="S43" s="81"/>
      <c r="T43" s="104"/>
      <c r="U43" s="75"/>
      <c r="V43" s="76"/>
      <c r="W43" s="74"/>
      <c r="X43" s="69"/>
      <c r="Y43" s="72"/>
      <c r="Z43" s="74"/>
      <c r="AA43" s="123"/>
      <c r="AB43" s="148"/>
    </row>
    <row r="44" spans="1:28" ht="32" x14ac:dyDescent="0.2">
      <c r="A44" s="128"/>
      <c r="B44" s="128"/>
      <c r="C44" s="3" t="s">
        <v>54</v>
      </c>
      <c r="D44" s="64">
        <v>3</v>
      </c>
      <c r="E44" s="127"/>
      <c r="F44" s="132"/>
      <c r="G44" s="136"/>
      <c r="H44" s="127"/>
      <c r="I44" s="132"/>
      <c r="J44" s="136"/>
      <c r="K44" s="129"/>
      <c r="L44" s="111"/>
      <c r="M44" s="91"/>
      <c r="N44" s="108"/>
      <c r="O44" s="114"/>
      <c r="P44" s="85"/>
      <c r="Q44" s="88"/>
      <c r="R44" s="79"/>
      <c r="S44" s="82"/>
      <c r="T44" s="104"/>
      <c r="U44" s="75"/>
      <c r="V44" s="76"/>
      <c r="W44" s="74"/>
      <c r="X44" s="70"/>
      <c r="Y44" s="73"/>
      <c r="Z44" s="74"/>
      <c r="AA44" s="123"/>
      <c r="AB44" s="148"/>
    </row>
    <row r="45" spans="1:28" ht="45" customHeight="1" x14ac:dyDescent="0.2">
      <c r="A45" s="128"/>
      <c r="B45" s="128" t="s">
        <v>55</v>
      </c>
      <c r="C45" s="3" t="s">
        <v>56</v>
      </c>
      <c r="D45" s="64">
        <v>0</v>
      </c>
      <c r="E45" s="127">
        <v>1</v>
      </c>
      <c r="F45" s="130">
        <v>1</v>
      </c>
      <c r="G45" s="134">
        <v>2</v>
      </c>
      <c r="H45" s="127">
        <v>2</v>
      </c>
      <c r="I45" s="130">
        <v>2</v>
      </c>
      <c r="J45" s="134">
        <v>2</v>
      </c>
      <c r="K45" s="129">
        <v>2</v>
      </c>
      <c r="L45" s="109">
        <v>2</v>
      </c>
      <c r="M45" s="89">
        <v>2</v>
      </c>
      <c r="N45" s="108">
        <v>2</v>
      </c>
      <c r="O45" s="112">
        <v>2</v>
      </c>
      <c r="P45" s="83">
        <v>2</v>
      </c>
      <c r="Q45" s="86">
        <v>1</v>
      </c>
      <c r="R45" s="77">
        <v>1</v>
      </c>
      <c r="S45" s="80">
        <v>2</v>
      </c>
      <c r="T45" s="104">
        <f>AVERAGE(E45,H45,K45,N45,Q45)</f>
        <v>1.6</v>
      </c>
      <c r="U45" s="75">
        <f>AVERAGE(F45,I45,L45,O45,R45)</f>
        <v>1.6</v>
      </c>
      <c r="V45" s="76">
        <f>AVERAGE(G45,J45,M45,P45,S45)</f>
        <v>2</v>
      </c>
      <c r="W45" s="74">
        <v>2</v>
      </c>
      <c r="X45" s="68">
        <v>2</v>
      </c>
      <c r="Y45" s="71">
        <v>2</v>
      </c>
      <c r="Z45" s="74">
        <v>2</v>
      </c>
      <c r="AA45" s="123" t="s">
        <v>194</v>
      </c>
      <c r="AB45" s="148" t="s">
        <v>232</v>
      </c>
    </row>
    <row r="46" spans="1:28" ht="48" x14ac:dyDescent="0.2">
      <c r="A46" s="128"/>
      <c r="B46" s="128"/>
      <c r="C46" s="3" t="s">
        <v>57</v>
      </c>
      <c r="D46" s="64">
        <v>1</v>
      </c>
      <c r="E46" s="127"/>
      <c r="F46" s="131"/>
      <c r="G46" s="135"/>
      <c r="H46" s="127"/>
      <c r="I46" s="131"/>
      <c r="J46" s="135"/>
      <c r="K46" s="129"/>
      <c r="L46" s="110"/>
      <c r="M46" s="90"/>
      <c r="N46" s="108"/>
      <c r="O46" s="113"/>
      <c r="P46" s="84"/>
      <c r="Q46" s="87"/>
      <c r="R46" s="78"/>
      <c r="S46" s="81"/>
      <c r="T46" s="104"/>
      <c r="U46" s="75"/>
      <c r="V46" s="76"/>
      <c r="W46" s="74"/>
      <c r="X46" s="69"/>
      <c r="Y46" s="72"/>
      <c r="Z46" s="74"/>
      <c r="AA46" s="123"/>
      <c r="AB46" s="148"/>
    </row>
    <row r="47" spans="1:28" ht="64" x14ac:dyDescent="0.2">
      <c r="A47" s="128"/>
      <c r="B47" s="128"/>
      <c r="C47" s="3" t="s">
        <v>58</v>
      </c>
      <c r="D47" s="64">
        <v>2</v>
      </c>
      <c r="E47" s="127"/>
      <c r="F47" s="131"/>
      <c r="G47" s="135"/>
      <c r="H47" s="127"/>
      <c r="I47" s="131"/>
      <c r="J47" s="135"/>
      <c r="K47" s="129"/>
      <c r="L47" s="110"/>
      <c r="M47" s="90"/>
      <c r="N47" s="108"/>
      <c r="O47" s="113"/>
      <c r="P47" s="84"/>
      <c r="Q47" s="87"/>
      <c r="R47" s="78"/>
      <c r="S47" s="81"/>
      <c r="T47" s="104"/>
      <c r="U47" s="75"/>
      <c r="V47" s="76"/>
      <c r="W47" s="74"/>
      <c r="X47" s="69"/>
      <c r="Y47" s="72"/>
      <c r="Z47" s="74"/>
      <c r="AA47" s="123"/>
      <c r="AB47" s="148"/>
    </row>
    <row r="48" spans="1:28" ht="64" x14ac:dyDescent="0.2">
      <c r="A48" s="128"/>
      <c r="B48" s="128"/>
      <c r="C48" s="3" t="s">
        <v>59</v>
      </c>
      <c r="D48" s="64">
        <v>3</v>
      </c>
      <c r="E48" s="127"/>
      <c r="F48" s="132"/>
      <c r="G48" s="136"/>
      <c r="H48" s="127"/>
      <c r="I48" s="132"/>
      <c r="J48" s="136"/>
      <c r="K48" s="129"/>
      <c r="L48" s="111"/>
      <c r="M48" s="91"/>
      <c r="N48" s="108"/>
      <c r="O48" s="114"/>
      <c r="P48" s="85"/>
      <c r="Q48" s="88"/>
      <c r="R48" s="79"/>
      <c r="S48" s="82"/>
      <c r="T48" s="104"/>
      <c r="U48" s="75"/>
      <c r="V48" s="76"/>
      <c r="W48" s="74"/>
      <c r="X48" s="70"/>
      <c r="Y48" s="73"/>
      <c r="Z48" s="74"/>
      <c r="AA48" s="123"/>
      <c r="AB48" s="148"/>
    </row>
    <row r="49" spans="1:28" ht="30" customHeight="1" x14ac:dyDescent="0.2">
      <c r="A49" s="128"/>
      <c r="B49" s="128" t="s">
        <v>60</v>
      </c>
      <c r="C49" s="3" t="s">
        <v>61</v>
      </c>
      <c r="D49" s="64">
        <v>0</v>
      </c>
      <c r="E49" s="127">
        <v>2</v>
      </c>
      <c r="F49" s="130">
        <v>2</v>
      </c>
      <c r="G49" s="134">
        <v>2</v>
      </c>
      <c r="H49" s="127">
        <v>2</v>
      </c>
      <c r="I49" s="130">
        <v>2</v>
      </c>
      <c r="J49" s="134">
        <v>2</v>
      </c>
      <c r="K49" s="129">
        <v>3</v>
      </c>
      <c r="L49" s="109">
        <v>3</v>
      </c>
      <c r="M49" s="89">
        <v>2</v>
      </c>
      <c r="N49" s="108">
        <v>2</v>
      </c>
      <c r="O49" s="112">
        <v>2</v>
      </c>
      <c r="P49" s="83">
        <v>2</v>
      </c>
      <c r="Q49" s="86">
        <v>2</v>
      </c>
      <c r="R49" s="77">
        <v>2</v>
      </c>
      <c r="S49" s="80">
        <v>2</v>
      </c>
      <c r="T49" s="104">
        <f>AVERAGE(E49,H49,K49,N49,Q49)</f>
        <v>2.2000000000000002</v>
      </c>
      <c r="U49" s="75">
        <f>AVERAGE(F49,I49,L49,O49,R49)</f>
        <v>2.2000000000000002</v>
      </c>
      <c r="V49" s="76">
        <f>AVERAGE(G49,J49,M49,P49,S49)</f>
        <v>2</v>
      </c>
      <c r="W49" s="74">
        <v>2</v>
      </c>
      <c r="X49" s="68">
        <v>2</v>
      </c>
      <c r="Y49" s="71">
        <v>2</v>
      </c>
      <c r="Z49" s="74">
        <v>2</v>
      </c>
      <c r="AA49" s="124" t="s">
        <v>195</v>
      </c>
      <c r="AB49" s="149"/>
    </row>
    <row r="50" spans="1:28" ht="32" x14ac:dyDescent="0.2">
      <c r="A50" s="128"/>
      <c r="B50" s="128"/>
      <c r="C50" s="3" t="s">
        <v>62</v>
      </c>
      <c r="D50" s="64">
        <v>1</v>
      </c>
      <c r="E50" s="127"/>
      <c r="F50" s="131"/>
      <c r="G50" s="135"/>
      <c r="H50" s="127"/>
      <c r="I50" s="131"/>
      <c r="J50" s="135"/>
      <c r="K50" s="129"/>
      <c r="L50" s="110"/>
      <c r="M50" s="90"/>
      <c r="N50" s="108"/>
      <c r="O50" s="113"/>
      <c r="P50" s="84"/>
      <c r="Q50" s="87"/>
      <c r="R50" s="78"/>
      <c r="S50" s="81"/>
      <c r="T50" s="104"/>
      <c r="U50" s="75"/>
      <c r="V50" s="76"/>
      <c r="W50" s="74"/>
      <c r="X50" s="69"/>
      <c r="Y50" s="72"/>
      <c r="Z50" s="74"/>
      <c r="AA50" s="124"/>
      <c r="AB50" s="149"/>
    </row>
    <row r="51" spans="1:28" ht="48" x14ac:dyDescent="0.2">
      <c r="A51" s="128"/>
      <c r="B51" s="128"/>
      <c r="C51" s="3" t="s">
        <v>63</v>
      </c>
      <c r="D51" s="64">
        <v>2</v>
      </c>
      <c r="E51" s="127"/>
      <c r="F51" s="131"/>
      <c r="G51" s="135"/>
      <c r="H51" s="127"/>
      <c r="I51" s="131"/>
      <c r="J51" s="135"/>
      <c r="K51" s="129"/>
      <c r="L51" s="110"/>
      <c r="M51" s="90"/>
      <c r="N51" s="108"/>
      <c r="O51" s="113"/>
      <c r="P51" s="84"/>
      <c r="Q51" s="87"/>
      <c r="R51" s="78"/>
      <c r="S51" s="81"/>
      <c r="T51" s="104"/>
      <c r="U51" s="75"/>
      <c r="V51" s="76"/>
      <c r="W51" s="74"/>
      <c r="X51" s="69"/>
      <c r="Y51" s="72"/>
      <c r="Z51" s="74"/>
      <c r="AA51" s="124"/>
      <c r="AB51" s="149"/>
    </row>
    <row r="52" spans="1:28" ht="48" x14ac:dyDescent="0.2">
      <c r="A52" s="128"/>
      <c r="B52" s="128"/>
      <c r="C52" s="3" t="s">
        <v>64</v>
      </c>
      <c r="D52" s="64">
        <v>3</v>
      </c>
      <c r="E52" s="127"/>
      <c r="F52" s="132"/>
      <c r="G52" s="136"/>
      <c r="H52" s="127"/>
      <c r="I52" s="132"/>
      <c r="J52" s="136"/>
      <c r="K52" s="129"/>
      <c r="L52" s="111"/>
      <c r="M52" s="91"/>
      <c r="N52" s="108"/>
      <c r="O52" s="114"/>
      <c r="P52" s="85"/>
      <c r="Q52" s="88"/>
      <c r="R52" s="79"/>
      <c r="S52" s="82"/>
      <c r="T52" s="104"/>
      <c r="U52" s="75"/>
      <c r="V52" s="76"/>
      <c r="W52" s="74"/>
      <c r="X52" s="70"/>
      <c r="Y52" s="73"/>
      <c r="Z52" s="74"/>
      <c r="AA52" s="124"/>
      <c r="AB52" s="149"/>
    </row>
    <row r="53" spans="1:28" ht="32" x14ac:dyDescent="0.2">
      <c r="A53" s="128"/>
      <c r="B53" s="128" t="s">
        <v>65</v>
      </c>
      <c r="C53" s="3" t="s">
        <v>66</v>
      </c>
      <c r="D53" s="64">
        <v>0</v>
      </c>
      <c r="E53" s="127">
        <v>2</v>
      </c>
      <c r="F53" s="130">
        <v>2</v>
      </c>
      <c r="G53" s="134">
        <v>2</v>
      </c>
      <c r="H53" s="127">
        <v>2</v>
      </c>
      <c r="I53" s="130">
        <v>2</v>
      </c>
      <c r="J53" s="134">
        <v>2</v>
      </c>
      <c r="K53" s="129">
        <v>2</v>
      </c>
      <c r="L53" s="109">
        <v>2</v>
      </c>
      <c r="M53" s="89">
        <v>2</v>
      </c>
      <c r="N53" s="108">
        <v>2</v>
      </c>
      <c r="O53" s="112">
        <v>2</v>
      </c>
      <c r="P53" s="83">
        <v>2</v>
      </c>
      <c r="Q53" s="86">
        <v>2</v>
      </c>
      <c r="R53" s="77">
        <v>2</v>
      </c>
      <c r="S53" s="80">
        <v>2</v>
      </c>
      <c r="T53" s="104">
        <f>AVERAGE(E53,H53,K53,N53,Q53)</f>
        <v>2</v>
      </c>
      <c r="U53" s="75">
        <f>AVERAGE(F53,I53,L53,O53,R53)</f>
        <v>2</v>
      </c>
      <c r="V53" s="76">
        <f>AVERAGE(G53,J53,M53,P53,S53)</f>
        <v>2</v>
      </c>
      <c r="W53" s="74">
        <v>2</v>
      </c>
      <c r="X53" s="68">
        <v>2</v>
      </c>
      <c r="Y53" s="71">
        <v>2</v>
      </c>
      <c r="Z53" s="74">
        <v>2</v>
      </c>
      <c r="AA53" s="123" t="s">
        <v>196</v>
      </c>
      <c r="AB53" s="148" t="s">
        <v>234</v>
      </c>
    </row>
    <row r="54" spans="1:28" ht="48" x14ac:dyDescent="0.2">
      <c r="A54" s="128"/>
      <c r="B54" s="128"/>
      <c r="C54" s="3" t="s">
        <v>67</v>
      </c>
      <c r="D54" s="64">
        <v>1</v>
      </c>
      <c r="E54" s="127"/>
      <c r="F54" s="131"/>
      <c r="G54" s="135"/>
      <c r="H54" s="127"/>
      <c r="I54" s="131"/>
      <c r="J54" s="135"/>
      <c r="K54" s="129"/>
      <c r="L54" s="110"/>
      <c r="M54" s="90"/>
      <c r="N54" s="108"/>
      <c r="O54" s="113"/>
      <c r="P54" s="84"/>
      <c r="Q54" s="87"/>
      <c r="R54" s="78"/>
      <c r="S54" s="81"/>
      <c r="T54" s="104"/>
      <c r="U54" s="75"/>
      <c r="V54" s="76"/>
      <c r="W54" s="74"/>
      <c r="X54" s="69"/>
      <c r="Y54" s="72"/>
      <c r="Z54" s="74"/>
      <c r="AA54" s="123"/>
      <c r="AB54" s="148"/>
    </row>
    <row r="55" spans="1:28" ht="42" customHeight="1" x14ac:dyDescent="0.2">
      <c r="A55" s="128"/>
      <c r="B55" s="128"/>
      <c r="C55" s="3" t="s">
        <v>68</v>
      </c>
      <c r="D55" s="64">
        <v>2</v>
      </c>
      <c r="E55" s="127"/>
      <c r="F55" s="131"/>
      <c r="G55" s="135"/>
      <c r="H55" s="127"/>
      <c r="I55" s="131"/>
      <c r="J55" s="135"/>
      <c r="K55" s="129"/>
      <c r="L55" s="110"/>
      <c r="M55" s="90"/>
      <c r="N55" s="108"/>
      <c r="O55" s="113"/>
      <c r="P55" s="84"/>
      <c r="Q55" s="87"/>
      <c r="R55" s="78"/>
      <c r="S55" s="81"/>
      <c r="T55" s="104"/>
      <c r="U55" s="75"/>
      <c r="V55" s="76"/>
      <c r="W55" s="74"/>
      <c r="X55" s="69"/>
      <c r="Y55" s="72"/>
      <c r="Z55" s="74"/>
      <c r="AA55" s="123"/>
      <c r="AB55" s="148"/>
    </row>
    <row r="56" spans="1:28" ht="43.5" customHeight="1" x14ac:dyDescent="0.2">
      <c r="A56" s="128"/>
      <c r="B56" s="128"/>
      <c r="C56" s="3" t="s">
        <v>69</v>
      </c>
      <c r="D56" s="64">
        <v>3</v>
      </c>
      <c r="E56" s="127"/>
      <c r="F56" s="132"/>
      <c r="G56" s="136"/>
      <c r="H56" s="127"/>
      <c r="I56" s="132"/>
      <c r="J56" s="136"/>
      <c r="K56" s="129"/>
      <c r="L56" s="111"/>
      <c r="M56" s="91"/>
      <c r="N56" s="108"/>
      <c r="O56" s="114"/>
      <c r="P56" s="85"/>
      <c r="Q56" s="88"/>
      <c r="R56" s="79"/>
      <c r="S56" s="82"/>
      <c r="T56" s="104"/>
      <c r="U56" s="75"/>
      <c r="V56" s="76"/>
      <c r="W56" s="74"/>
      <c r="X56" s="70"/>
      <c r="Y56" s="73"/>
      <c r="Z56" s="74"/>
      <c r="AA56" s="123"/>
      <c r="AB56" s="148"/>
    </row>
    <row r="57" spans="1:28" ht="45" customHeight="1" x14ac:dyDescent="0.2">
      <c r="A57" s="128"/>
      <c r="B57" s="128" t="s">
        <v>70</v>
      </c>
      <c r="C57" s="3" t="s">
        <v>71</v>
      </c>
      <c r="D57" s="64">
        <v>0</v>
      </c>
      <c r="E57" s="127">
        <v>2</v>
      </c>
      <c r="F57" s="130">
        <v>2</v>
      </c>
      <c r="G57" s="134">
        <v>3</v>
      </c>
      <c r="H57" s="127">
        <v>2</v>
      </c>
      <c r="I57" s="130">
        <v>2</v>
      </c>
      <c r="J57" s="134">
        <v>2</v>
      </c>
      <c r="K57" s="129">
        <v>3</v>
      </c>
      <c r="L57" s="109">
        <v>3</v>
      </c>
      <c r="M57" s="89">
        <v>3</v>
      </c>
      <c r="N57" s="108">
        <v>2</v>
      </c>
      <c r="O57" s="112">
        <v>2</v>
      </c>
      <c r="P57" s="83">
        <v>2</v>
      </c>
      <c r="Q57" s="86">
        <v>2</v>
      </c>
      <c r="R57" s="77">
        <v>3</v>
      </c>
      <c r="S57" s="80">
        <v>3</v>
      </c>
      <c r="T57" s="104">
        <f>AVERAGE(E57,H57,K57,N57,Q57)</f>
        <v>2.2000000000000002</v>
      </c>
      <c r="U57" s="75">
        <f>AVERAGE(F57,I57,L57,O57,R57)</f>
        <v>2.4</v>
      </c>
      <c r="V57" s="76">
        <f>AVERAGE(G57,J57,M57,P57,S57)</f>
        <v>2.6</v>
      </c>
      <c r="W57" s="74">
        <v>2</v>
      </c>
      <c r="X57" s="68">
        <v>2</v>
      </c>
      <c r="Y57" s="71">
        <v>3</v>
      </c>
      <c r="Z57" s="74">
        <v>2</v>
      </c>
      <c r="AA57" s="121" t="s">
        <v>197</v>
      </c>
      <c r="AB57" s="150" t="s">
        <v>235</v>
      </c>
    </row>
    <row r="58" spans="1:28" ht="64" x14ac:dyDescent="0.2">
      <c r="A58" s="128"/>
      <c r="B58" s="128"/>
      <c r="C58" s="3" t="s">
        <v>72</v>
      </c>
      <c r="D58" s="64">
        <v>1</v>
      </c>
      <c r="E58" s="127"/>
      <c r="F58" s="131"/>
      <c r="G58" s="135"/>
      <c r="H58" s="127"/>
      <c r="I58" s="131"/>
      <c r="J58" s="135"/>
      <c r="K58" s="129"/>
      <c r="L58" s="110"/>
      <c r="M58" s="90"/>
      <c r="N58" s="108"/>
      <c r="O58" s="113"/>
      <c r="P58" s="84"/>
      <c r="Q58" s="87"/>
      <c r="R58" s="78"/>
      <c r="S58" s="81"/>
      <c r="T58" s="104"/>
      <c r="U58" s="75"/>
      <c r="V58" s="76"/>
      <c r="W58" s="74"/>
      <c r="X58" s="69"/>
      <c r="Y58" s="72"/>
      <c r="Z58" s="74"/>
      <c r="AA58" s="121"/>
      <c r="AB58" s="150"/>
    </row>
    <row r="59" spans="1:28" ht="64" x14ac:dyDescent="0.2">
      <c r="A59" s="128"/>
      <c r="B59" s="128"/>
      <c r="C59" s="3" t="s">
        <v>73</v>
      </c>
      <c r="D59" s="64">
        <v>2</v>
      </c>
      <c r="E59" s="127"/>
      <c r="F59" s="131"/>
      <c r="G59" s="135"/>
      <c r="H59" s="127"/>
      <c r="I59" s="131"/>
      <c r="J59" s="135"/>
      <c r="K59" s="129"/>
      <c r="L59" s="110"/>
      <c r="M59" s="90"/>
      <c r="N59" s="108"/>
      <c r="O59" s="113"/>
      <c r="P59" s="84"/>
      <c r="Q59" s="87"/>
      <c r="R59" s="78"/>
      <c r="S59" s="81"/>
      <c r="T59" s="104"/>
      <c r="U59" s="75"/>
      <c r="V59" s="76"/>
      <c r="W59" s="74"/>
      <c r="X59" s="69"/>
      <c r="Y59" s="72"/>
      <c r="Z59" s="74"/>
      <c r="AA59" s="121"/>
      <c r="AB59" s="150"/>
    </row>
    <row r="60" spans="1:28" ht="48" x14ac:dyDescent="0.2">
      <c r="A60" s="128"/>
      <c r="B60" s="128"/>
      <c r="C60" s="3" t="s">
        <v>74</v>
      </c>
      <c r="D60" s="64">
        <v>3</v>
      </c>
      <c r="E60" s="127"/>
      <c r="F60" s="132"/>
      <c r="G60" s="136"/>
      <c r="H60" s="127"/>
      <c r="I60" s="132"/>
      <c r="J60" s="136"/>
      <c r="K60" s="129"/>
      <c r="L60" s="111"/>
      <c r="M60" s="91"/>
      <c r="N60" s="108"/>
      <c r="O60" s="114"/>
      <c r="P60" s="85"/>
      <c r="Q60" s="88"/>
      <c r="R60" s="79"/>
      <c r="S60" s="82"/>
      <c r="T60" s="104"/>
      <c r="U60" s="75"/>
      <c r="V60" s="76"/>
      <c r="W60" s="74"/>
      <c r="X60" s="70"/>
      <c r="Y60" s="73"/>
      <c r="Z60" s="74"/>
      <c r="AA60" s="121"/>
      <c r="AB60" s="150"/>
    </row>
    <row r="61" spans="1:28" ht="15" customHeight="1" x14ac:dyDescent="0.2">
      <c r="A61" s="128"/>
      <c r="B61" s="128" t="s">
        <v>75</v>
      </c>
      <c r="C61" s="3" t="s">
        <v>76</v>
      </c>
      <c r="D61" s="64">
        <v>0</v>
      </c>
      <c r="E61" s="127">
        <v>2</v>
      </c>
      <c r="F61" s="130">
        <v>2</v>
      </c>
      <c r="G61" s="134">
        <v>2</v>
      </c>
      <c r="H61" s="127">
        <v>1</v>
      </c>
      <c r="I61" s="130">
        <v>1</v>
      </c>
      <c r="J61" s="134">
        <v>1</v>
      </c>
      <c r="K61" s="129">
        <v>2</v>
      </c>
      <c r="L61" s="109">
        <v>2</v>
      </c>
      <c r="M61" s="89">
        <v>2</v>
      </c>
      <c r="N61" s="108">
        <v>1</v>
      </c>
      <c r="O61" s="112">
        <v>1</v>
      </c>
      <c r="P61" s="83">
        <v>1</v>
      </c>
      <c r="Q61" s="86">
        <v>2</v>
      </c>
      <c r="R61" s="77">
        <v>2</v>
      </c>
      <c r="S61" s="80">
        <v>2</v>
      </c>
      <c r="T61" s="104">
        <f>AVERAGE(E61,H61,K61,N61,Q61)</f>
        <v>1.6</v>
      </c>
      <c r="U61" s="75">
        <f>AVERAGE(F61,I61,L61,O61,R61)</f>
        <v>1.6</v>
      </c>
      <c r="V61" s="76">
        <f>AVERAGE(G61,J61,M61,P61,S61)</f>
        <v>1.6</v>
      </c>
      <c r="W61" s="74">
        <v>2</v>
      </c>
      <c r="X61" s="68">
        <v>2</v>
      </c>
      <c r="Y61" s="71">
        <v>2</v>
      </c>
      <c r="Z61" s="74">
        <v>2</v>
      </c>
      <c r="AA61" s="120" t="s">
        <v>198</v>
      </c>
      <c r="AB61" s="151" t="s">
        <v>236</v>
      </c>
    </row>
    <row r="62" spans="1:28" ht="32" x14ac:dyDescent="0.2">
      <c r="A62" s="128"/>
      <c r="B62" s="128"/>
      <c r="C62" s="3" t="s">
        <v>77</v>
      </c>
      <c r="D62" s="64">
        <v>1</v>
      </c>
      <c r="E62" s="127"/>
      <c r="F62" s="131"/>
      <c r="G62" s="135"/>
      <c r="H62" s="127"/>
      <c r="I62" s="131"/>
      <c r="J62" s="135"/>
      <c r="K62" s="129"/>
      <c r="L62" s="110"/>
      <c r="M62" s="90"/>
      <c r="N62" s="108"/>
      <c r="O62" s="113"/>
      <c r="P62" s="84"/>
      <c r="Q62" s="87"/>
      <c r="R62" s="78"/>
      <c r="S62" s="81"/>
      <c r="T62" s="104"/>
      <c r="U62" s="75"/>
      <c r="V62" s="76"/>
      <c r="W62" s="74"/>
      <c r="X62" s="69"/>
      <c r="Y62" s="72"/>
      <c r="Z62" s="74"/>
      <c r="AA62" s="120"/>
      <c r="AB62" s="151"/>
    </row>
    <row r="63" spans="1:28" ht="48" x14ac:dyDescent="0.2">
      <c r="A63" s="128"/>
      <c r="B63" s="128"/>
      <c r="C63" s="3" t="s">
        <v>78</v>
      </c>
      <c r="D63" s="64">
        <v>2</v>
      </c>
      <c r="E63" s="127"/>
      <c r="F63" s="131"/>
      <c r="G63" s="135"/>
      <c r="H63" s="127"/>
      <c r="I63" s="131"/>
      <c r="J63" s="135"/>
      <c r="K63" s="129"/>
      <c r="L63" s="110"/>
      <c r="M63" s="90"/>
      <c r="N63" s="108"/>
      <c r="O63" s="113"/>
      <c r="P63" s="84"/>
      <c r="Q63" s="87"/>
      <c r="R63" s="78"/>
      <c r="S63" s="81"/>
      <c r="T63" s="104"/>
      <c r="U63" s="75"/>
      <c r="V63" s="76"/>
      <c r="W63" s="74"/>
      <c r="X63" s="69"/>
      <c r="Y63" s="72"/>
      <c r="Z63" s="74"/>
      <c r="AA63" s="120"/>
      <c r="AB63" s="151"/>
    </row>
    <row r="64" spans="1:28" ht="32" x14ac:dyDescent="0.2">
      <c r="A64" s="128"/>
      <c r="B64" s="128"/>
      <c r="C64" s="3" t="s">
        <v>79</v>
      </c>
      <c r="D64" s="64">
        <v>3</v>
      </c>
      <c r="E64" s="127"/>
      <c r="F64" s="132"/>
      <c r="G64" s="136"/>
      <c r="H64" s="127"/>
      <c r="I64" s="132"/>
      <c r="J64" s="136"/>
      <c r="K64" s="129"/>
      <c r="L64" s="111"/>
      <c r="M64" s="91"/>
      <c r="N64" s="108"/>
      <c r="O64" s="114"/>
      <c r="P64" s="85"/>
      <c r="Q64" s="88"/>
      <c r="R64" s="79"/>
      <c r="S64" s="82"/>
      <c r="T64" s="104"/>
      <c r="U64" s="75"/>
      <c r="V64" s="76"/>
      <c r="W64" s="74"/>
      <c r="X64" s="70"/>
      <c r="Y64" s="73"/>
      <c r="Z64" s="74"/>
      <c r="AA64" s="120"/>
      <c r="AB64" s="151"/>
    </row>
    <row r="65" spans="1:28" ht="30" customHeight="1" x14ac:dyDescent="0.2">
      <c r="A65" s="128"/>
      <c r="B65" s="128" t="s">
        <v>80</v>
      </c>
      <c r="C65" s="3" t="s">
        <v>81</v>
      </c>
      <c r="D65" s="64">
        <v>0</v>
      </c>
      <c r="E65" s="127">
        <v>1</v>
      </c>
      <c r="F65" s="130">
        <v>1</v>
      </c>
      <c r="G65" s="134">
        <v>2</v>
      </c>
      <c r="H65" s="127">
        <v>3</v>
      </c>
      <c r="I65" s="130">
        <v>3</v>
      </c>
      <c r="J65" s="134">
        <v>3</v>
      </c>
      <c r="K65" s="129">
        <v>3</v>
      </c>
      <c r="L65" s="109">
        <v>3</v>
      </c>
      <c r="M65" s="89">
        <v>2</v>
      </c>
      <c r="N65" s="108">
        <v>3</v>
      </c>
      <c r="O65" s="112">
        <v>3</v>
      </c>
      <c r="P65" s="83">
        <v>3</v>
      </c>
      <c r="Q65" s="86">
        <v>1</v>
      </c>
      <c r="R65" s="77">
        <v>1</v>
      </c>
      <c r="S65" s="80">
        <v>2</v>
      </c>
      <c r="T65" s="104">
        <f>AVERAGE(E65,H65,K65,N65,Q65)</f>
        <v>2.2000000000000002</v>
      </c>
      <c r="U65" s="75">
        <f>AVERAGE(F65,I65,L65,O65,R65)</f>
        <v>2.2000000000000002</v>
      </c>
      <c r="V65" s="76">
        <f>AVERAGE(G65,J65,M65,P65,S65)</f>
        <v>2.4</v>
      </c>
      <c r="W65" s="74">
        <v>2</v>
      </c>
      <c r="X65" s="68">
        <v>2</v>
      </c>
      <c r="Y65" s="71">
        <v>2</v>
      </c>
      <c r="Z65" s="74">
        <v>2</v>
      </c>
      <c r="AA65" s="120" t="s">
        <v>199</v>
      </c>
      <c r="AB65" s="151" t="s">
        <v>233</v>
      </c>
    </row>
    <row r="66" spans="1:28" ht="30" customHeight="1" x14ac:dyDescent="0.2">
      <c r="A66" s="128"/>
      <c r="B66" s="128"/>
      <c r="C66" s="3" t="s">
        <v>82</v>
      </c>
      <c r="D66" s="64">
        <v>1</v>
      </c>
      <c r="E66" s="127"/>
      <c r="F66" s="131"/>
      <c r="G66" s="135"/>
      <c r="H66" s="127"/>
      <c r="I66" s="131"/>
      <c r="J66" s="135"/>
      <c r="K66" s="129"/>
      <c r="L66" s="110"/>
      <c r="M66" s="90"/>
      <c r="N66" s="108"/>
      <c r="O66" s="113"/>
      <c r="P66" s="84"/>
      <c r="Q66" s="87"/>
      <c r="R66" s="78"/>
      <c r="S66" s="81"/>
      <c r="T66" s="104"/>
      <c r="U66" s="75"/>
      <c r="V66" s="76"/>
      <c r="W66" s="74"/>
      <c r="X66" s="69"/>
      <c r="Y66" s="72"/>
      <c r="Z66" s="74"/>
      <c r="AA66" s="120"/>
      <c r="AB66" s="151"/>
    </row>
    <row r="67" spans="1:28" ht="45" customHeight="1" x14ac:dyDescent="0.2">
      <c r="A67" s="128"/>
      <c r="B67" s="128"/>
      <c r="C67" s="3" t="s">
        <v>83</v>
      </c>
      <c r="D67" s="64">
        <v>2</v>
      </c>
      <c r="E67" s="127"/>
      <c r="F67" s="131"/>
      <c r="G67" s="135"/>
      <c r="H67" s="127"/>
      <c r="I67" s="131"/>
      <c r="J67" s="135"/>
      <c r="K67" s="129"/>
      <c r="L67" s="110"/>
      <c r="M67" s="90"/>
      <c r="N67" s="108"/>
      <c r="O67" s="113"/>
      <c r="P67" s="84"/>
      <c r="Q67" s="87"/>
      <c r="R67" s="78"/>
      <c r="S67" s="81"/>
      <c r="T67" s="104"/>
      <c r="U67" s="75"/>
      <c r="V67" s="76"/>
      <c r="W67" s="74"/>
      <c r="X67" s="69"/>
      <c r="Y67" s="72"/>
      <c r="Z67" s="74"/>
      <c r="AA67" s="120"/>
      <c r="AB67" s="151"/>
    </row>
    <row r="68" spans="1:28" ht="32" x14ac:dyDescent="0.2">
      <c r="A68" s="128"/>
      <c r="B68" s="128"/>
      <c r="C68" s="3" t="s">
        <v>84</v>
      </c>
      <c r="D68" s="64">
        <v>3</v>
      </c>
      <c r="E68" s="127"/>
      <c r="F68" s="132"/>
      <c r="G68" s="136"/>
      <c r="H68" s="127"/>
      <c r="I68" s="132"/>
      <c r="J68" s="136"/>
      <c r="K68" s="129"/>
      <c r="L68" s="111"/>
      <c r="M68" s="91"/>
      <c r="N68" s="108"/>
      <c r="O68" s="114"/>
      <c r="P68" s="85"/>
      <c r="Q68" s="88"/>
      <c r="R68" s="79"/>
      <c r="S68" s="82"/>
      <c r="T68" s="104"/>
      <c r="U68" s="75"/>
      <c r="V68" s="76"/>
      <c r="W68" s="74"/>
      <c r="X68" s="70"/>
      <c r="Y68" s="73"/>
      <c r="Z68" s="74"/>
      <c r="AA68" s="120"/>
      <c r="AB68" s="151"/>
    </row>
    <row r="69" spans="1:28" ht="30" customHeight="1" x14ac:dyDescent="0.2">
      <c r="A69" s="128"/>
      <c r="B69" s="128" t="s">
        <v>85</v>
      </c>
      <c r="C69" s="3" t="s">
        <v>86</v>
      </c>
      <c r="D69" s="64">
        <v>0</v>
      </c>
      <c r="E69" s="127">
        <v>2</v>
      </c>
      <c r="F69" s="130">
        <v>2</v>
      </c>
      <c r="G69" s="134">
        <v>2</v>
      </c>
      <c r="H69" s="127">
        <v>2</v>
      </c>
      <c r="I69" s="130">
        <v>2</v>
      </c>
      <c r="J69" s="134">
        <v>2</v>
      </c>
      <c r="K69" s="129">
        <v>2</v>
      </c>
      <c r="L69" s="109">
        <v>2</v>
      </c>
      <c r="M69" s="89">
        <v>2</v>
      </c>
      <c r="N69" s="108">
        <v>2</v>
      </c>
      <c r="O69" s="112">
        <v>2</v>
      </c>
      <c r="P69" s="83">
        <v>2</v>
      </c>
      <c r="Q69" s="86">
        <v>2</v>
      </c>
      <c r="R69" s="77">
        <v>2</v>
      </c>
      <c r="S69" s="80">
        <v>2</v>
      </c>
      <c r="T69" s="104">
        <f>AVERAGE(E69,H69,K69,N69,Q69)</f>
        <v>2</v>
      </c>
      <c r="U69" s="75">
        <f>AVERAGE(F69,I69,L69,O69,R69)</f>
        <v>2</v>
      </c>
      <c r="V69" s="76">
        <f>AVERAGE(G69,J69,M69,P69,S69)</f>
        <v>2</v>
      </c>
      <c r="W69" s="74">
        <v>2</v>
      </c>
      <c r="X69" s="68">
        <v>2</v>
      </c>
      <c r="Y69" s="71">
        <v>2</v>
      </c>
      <c r="Z69" s="74">
        <v>3</v>
      </c>
      <c r="AA69" s="120" t="s">
        <v>200</v>
      </c>
      <c r="AB69" s="151" t="s">
        <v>225</v>
      </c>
    </row>
    <row r="70" spans="1:28" ht="16" x14ac:dyDescent="0.2">
      <c r="A70" s="128"/>
      <c r="B70" s="128"/>
      <c r="C70" s="3" t="s">
        <v>87</v>
      </c>
      <c r="D70" s="64">
        <v>1</v>
      </c>
      <c r="E70" s="127"/>
      <c r="F70" s="131"/>
      <c r="G70" s="135"/>
      <c r="H70" s="127"/>
      <c r="I70" s="131"/>
      <c r="J70" s="135"/>
      <c r="K70" s="129"/>
      <c r="L70" s="110"/>
      <c r="M70" s="90"/>
      <c r="N70" s="108"/>
      <c r="O70" s="113"/>
      <c r="P70" s="84"/>
      <c r="Q70" s="87"/>
      <c r="R70" s="78"/>
      <c r="S70" s="81"/>
      <c r="T70" s="104"/>
      <c r="U70" s="75"/>
      <c r="V70" s="76"/>
      <c r="W70" s="74"/>
      <c r="X70" s="69"/>
      <c r="Y70" s="72"/>
      <c r="Z70" s="74"/>
      <c r="AA70" s="120"/>
      <c r="AB70" s="151"/>
    </row>
    <row r="71" spans="1:28" ht="32" x14ac:dyDescent="0.2">
      <c r="A71" s="128"/>
      <c r="B71" s="128"/>
      <c r="C71" s="3" t="s">
        <v>88</v>
      </c>
      <c r="D71" s="64">
        <v>2</v>
      </c>
      <c r="E71" s="127"/>
      <c r="F71" s="131"/>
      <c r="G71" s="135"/>
      <c r="H71" s="127"/>
      <c r="I71" s="131"/>
      <c r="J71" s="135"/>
      <c r="K71" s="129"/>
      <c r="L71" s="110"/>
      <c r="M71" s="90"/>
      <c r="N71" s="108"/>
      <c r="O71" s="113"/>
      <c r="P71" s="84"/>
      <c r="Q71" s="87"/>
      <c r="R71" s="78"/>
      <c r="S71" s="81"/>
      <c r="T71" s="104"/>
      <c r="U71" s="75"/>
      <c r="V71" s="76"/>
      <c r="W71" s="74"/>
      <c r="X71" s="69"/>
      <c r="Y71" s="72"/>
      <c r="Z71" s="74"/>
      <c r="AA71" s="120"/>
      <c r="AB71" s="151"/>
    </row>
    <row r="72" spans="1:28" ht="16" x14ac:dyDescent="0.2">
      <c r="A72" s="128"/>
      <c r="B72" s="128"/>
      <c r="C72" s="3" t="s">
        <v>89</v>
      </c>
      <c r="D72" s="64">
        <v>3</v>
      </c>
      <c r="E72" s="127"/>
      <c r="F72" s="132"/>
      <c r="G72" s="136"/>
      <c r="H72" s="127"/>
      <c r="I72" s="132"/>
      <c r="J72" s="136"/>
      <c r="K72" s="129"/>
      <c r="L72" s="111"/>
      <c r="M72" s="91"/>
      <c r="N72" s="108"/>
      <c r="O72" s="114"/>
      <c r="P72" s="85"/>
      <c r="Q72" s="88"/>
      <c r="R72" s="79"/>
      <c r="S72" s="82"/>
      <c r="T72" s="104"/>
      <c r="U72" s="75"/>
      <c r="V72" s="76"/>
      <c r="W72" s="74"/>
      <c r="X72" s="70"/>
      <c r="Y72" s="73"/>
      <c r="Z72" s="74"/>
      <c r="AA72" s="120"/>
      <c r="AB72" s="151"/>
    </row>
    <row r="73" spans="1:28" ht="15" customHeight="1" x14ac:dyDescent="0.2">
      <c r="A73" s="128"/>
      <c r="B73" s="128" t="s">
        <v>90</v>
      </c>
      <c r="C73" s="3" t="s">
        <v>91</v>
      </c>
      <c r="D73" s="64">
        <v>0</v>
      </c>
      <c r="E73" s="127">
        <v>1</v>
      </c>
      <c r="F73" s="130">
        <v>1</v>
      </c>
      <c r="G73" s="134">
        <v>1</v>
      </c>
      <c r="H73" s="127">
        <v>1</v>
      </c>
      <c r="I73" s="130">
        <v>1</v>
      </c>
      <c r="J73" s="134">
        <v>2</v>
      </c>
      <c r="K73" s="129">
        <v>2</v>
      </c>
      <c r="L73" s="109">
        <v>2</v>
      </c>
      <c r="M73" s="89">
        <v>2</v>
      </c>
      <c r="N73" s="108">
        <v>1</v>
      </c>
      <c r="O73" s="112">
        <v>1</v>
      </c>
      <c r="P73" s="83">
        <v>1</v>
      </c>
      <c r="Q73" s="86">
        <v>1</v>
      </c>
      <c r="R73" s="77">
        <v>1</v>
      </c>
      <c r="S73" s="80">
        <v>1</v>
      </c>
      <c r="T73" s="104">
        <f>AVERAGE(E73,H73,K73,N73,Q73)</f>
        <v>1.2</v>
      </c>
      <c r="U73" s="75">
        <f>AVERAGE(F73,I73,L73,O73,R73)</f>
        <v>1.2</v>
      </c>
      <c r="V73" s="76">
        <f>AVERAGE(G73,J73,M73,P73,S73)</f>
        <v>1.4</v>
      </c>
      <c r="W73" s="74">
        <v>1</v>
      </c>
      <c r="X73" s="68">
        <v>1</v>
      </c>
      <c r="Y73" s="71">
        <v>1</v>
      </c>
      <c r="Z73" s="74">
        <v>2</v>
      </c>
      <c r="AA73" s="120" t="s">
        <v>201</v>
      </c>
      <c r="AB73" s="120"/>
    </row>
    <row r="74" spans="1:28" ht="16" x14ac:dyDescent="0.2">
      <c r="A74" s="128"/>
      <c r="B74" s="128"/>
      <c r="C74" s="3" t="s">
        <v>92</v>
      </c>
      <c r="D74" s="64">
        <v>1</v>
      </c>
      <c r="E74" s="127"/>
      <c r="F74" s="131"/>
      <c r="G74" s="135"/>
      <c r="H74" s="127"/>
      <c r="I74" s="131"/>
      <c r="J74" s="135"/>
      <c r="K74" s="129"/>
      <c r="L74" s="110"/>
      <c r="M74" s="90"/>
      <c r="N74" s="108"/>
      <c r="O74" s="113"/>
      <c r="P74" s="84"/>
      <c r="Q74" s="87"/>
      <c r="R74" s="78"/>
      <c r="S74" s="81"/>
      <c r="T74" s="104"/>
      <c r="U74" s="75"/>
      <c r="V74" s="76"/>
      <c r="W74" s="74"/>
      <c r="X74" s="69"/>
      <c r="Y74" s="72"/>
      <c r="Z74" s="74"/>
      <c r="AA74" s="120"/>
      <c r="AB74" s="120"/>
    </row>
    <row r="75" spans="1:28" ht="16" x14ac:dyDescent="0.2">
      <c r="A75" s="128"/>
      <c r="B75" s="128"/>
      <c r="C75" s="3" t="s">
        <v>93</v>
      </c>
      <c r="D75" s="64">
        <v>2</v>
      </c>
      <c r="E75" s="127"/>
      <c r="F75" s="131"/>
      <c r="G75" s="135"/>
      <c r="H75" s="127"/>
      <c r="I75" s="131"/>
      <c r="J75" s="135"/>
      <c r="K75" s="129"/>
      <c r="L75" s="110"/>
      <c r="M75" s="90"/>
      <c r="N75" s="108"/>
      <c r="O75" s="113"/>
      <c r="P75" s="84"/>
      <c r="Q75" s="87"/>
      <c r="R75" s="78"/>
      <c r="S75" s="81"/>
      <c r="T75" s="104"/>
      <c r="U75" s="75"/>
      <c r="V75" s="76"/>
      <c r="W75" s="74"/>
      <c r="X75" s="69"/>
      <c r="Y75" s="72"/>
      <c r="Z75" s="74"/>
      <c r="AA75" s="120"/>
      <c r="AB75" s="120"/>
    </row>
    <row r="76" spans="1:28" ht="30.75" customHeight="1" x14ac:dyDescent="0.2">
      <c r="A76" s="128"/>
      <c r="B76" s="128"/>
      <c r="C76" s="3" t="s">
        <v>94</v>
      </c>
      <c r="D76" s="64">
        <v>3</v>
      </c>
      <c r="E76" s="127"/>
      <c r="F76" s="132"/>
      <c r="G76" s="136"/>
      <c r="H76" s="127"/>
      <c r="I76" s="132"/>
      <c r="J76" s="136"/>
      <c r="K76" s="129"/>
      <c r="L76" s="111"/>
      <c r="M76" s="91"/>
      <c r="N76" s="108"/>
      <c r="O76" s="114"/>
      <c r="P76" s="85"/>
      <c r="Q76" s="88"/>
      <c r="R76" s="79"/>
      <c r="S76" s="82"/>
      <c r="T76" s="104"/>
      <c r="U76" s="75"/>
      <c r="V76" s="76"/>
      <c r="W76" s="74"/>
      <c r="X76" s="70"/>
      <c r="Y76" s="73"/>
      <c r="Z76" s="74"/>
      <c r="AA76" s="120"/>
      <c r="AB76" s="120"/>
    </row>
    <row r="77" spans="1:28" ht="15" customHeight="1" x14ac:dyDescent="0.2">
      <c r="A77" s="128"/>
      <c r="B77" s="128" t="s">
        <v>95</v>
      </c>
      <c r="C77" s="3" t="s">
        <v>96</v>
      </c>
      <c r="D77" s="64">
        <v>0</v>
      </c>
      <c r="E77" s="127">
        <v>1</v>
      </c>
      <c r="F77" s="130">
        <v>1</v>
      </c>
      <c r="G77" s="134">
        <v>2</v>
      </c>
      <c r="H77" s="127">
        <v>2</v>
      </c>
      <c r="I77" s="130">
        <v>2</v>
      </c>
      <c r="J77" s="134">
        <v>2</v>
      </c>
      <c r="K77" s="129">
        <v>1</v>
      </c>
      <c r="L77" s="109">
        <v>1</v>
      </c>
      <c r="M77" s="89">
        <v>2</v>
      </c>
      <c r="N77" s="108">
        <v>2</v>
      </c>
      <c r="O77" s="112">
        <v>2</v>
      </c>
      <c r="P77" s="83">
        <v>2</v>
      </c>
      <c r="Q77" s="86">
        <v>1</v>
      </c>
      <c r="R77" s="77">
        <v>2</v>
      </c>
      <c r="S77" s="80">
        <v>2</v>
      </c>
      <c r="T77" s="104">
        <f>AVERAGE(E77,H77,K77,N77,Q77)</f>
        <v>1.4</v>
      </c>
      <c r="U77" s="75">
        <f>AVERAGE(F77,I77,L77,O77,R77)</f>
        <v>1.6</v>
      </c>
      <c r="V77" s="76">
        <f>AVERAGE(G77,J77,M77,P77,S77)</f>
        <v>2</v>
      </c>
      <c r="W77" s="74">
        <v>1</v>
      </c>
      <c r="X77" s="68">
        <v>2</v>
      </c>
      <c r="Y77" s="71">
        <v>2</v>
      </c>
      <c r="Z77" s="74">
        <v>2</v>
      </c>
      <c r="AA77" s="120" t="s">
        <v>202</v>
      </c>
      <c r="AB77" s="120" t="s">
        <v>224</v>
      </c>
    </row>
    <row r="78" spans="1:28" ht="32" x14ac:dyDescent="0.2">
      <c r="A78" s="128"/>
      <c r="B78" s="128"/>
      <c r="C78" s="3" t="s">
        <v>97</v>
      </c>
      <c r="D78" s="64">
        <v>1</v>
      </c>
      <c r="E78" s="127"/>
      <c r="F78" s="131"/>
      <c r="G78" s="135"/>
      <c r="H78" s="127"/>
      <c r="I78" s="131"/>
      <c r="J78" s="135"/>
      <c r="K78" s="129"/>
      <c r="L78" s="110"/>
      <c r="M78" s="90"/>
      <c r="N78" s="108"/>
      <c r="O78" s="113"/>
      <c r="P78" s="84"/>
      <c r="Q78" s="87"/>
      <c r="R78" s="78"/>
      <c r="S78" s="81"/>
      <c r="T78" s="104"/>
      <c r="U78" s="75"/>
      <c r="V78" s="76"/>
      <c r="W78" s="74"/>
      <c r="X78" s="69"/>
      <c r="Y78" s="72"/>
      <c r="Z78" s="74"/>
      <c r="AA78" s="120"/>
      <c r="AB78" s="120"/>
    </row>
    <row r="79" spans="1:28" ht="45" customHeight="1" x14ac:dyDescent="0.2">
      <c r="A79" s="128"/>
      <c r="B79" s="128"/>
      <c r="C79" s="3" t="s">
        <v>98</v>
      </c>
      <c r="D79" s="64">
        <v>2</v>
      </c>
      <c r="E79" s="127"/>
      <c r="F79" s="131"/>
      <c r="G79" s="135"/>
      <c r="H79" s="127"/>
      <c r="I79" s="131"/>
      <c r="J79" s="135"/>
      <c r="K79" s="129"/>
      <c r="L79" s="110"/>
      <c r="M79" s="90"/>
      <c r="N79" s="108"/>
      <c r="O79" s="113"/>
      <c r="P79" s="84"/>
      <c r="Q79" s="87"/>
      <c r="R79" s="78"/>
      <c r="S79" s="81"/>
      <c r="T79" s="104"/>
      <c r="U79" s="75"/>
      <c r="V79" s="76"/>
      <c r="W79" s="74"/>
      <c r="X79" s="69"/>
      <c r="Y79" s="72"/>
      <c r="Z79" s="74"/>
      <c r="AA79" s="120"/>
      <c r="AB79" s="120"/>
    </row>
    <row r="80" spans="1:28" ht="143.5" customHeight="1" x14ac:dyDescent="0.2">
      <c r="A80" s="128"/>
      <c r="B80" s="128"/>
      <c r="C80" s="3" t="s">
        <v>99</v>
      </c>
      <c r="D80" s="64">
        <v>3</v>
      </c>
      <c r="E80" s="127"/>
      <c r="F80" s="132"/>
      <c r="G80" s="136"/>
      <c r="H80" s="127"/>
      <c r="I80" s="132"/>
      <c r="J80" s="136"/>
      <c r="K80" s="129"/>
      <c r="L80" s="111"/>
      <c r="M80" s="91"/>
      <c r="N80" s="108"/>
      <c r="O80" s="114"/>
      <c r="P80" s="85"/>
      <c r="Q80" s="88"/>
      <c r="R80" s="79"/>
      <c r="S80" s="82"/>
      <c r="T80" s="104"/>
      <c r="U80" s="75"/>
      <c r="V80" s="76"/>
      <c r="W80" s="74"/>
      <c r="X80" s="70"/>
      <c r="Y80" s="73"/>
      <c r="Z80" s="74"/>
      <c r="AA80" s="120"/>
      <c r="AB80" s="120"/>
    </row>
    <row r="81" spans="1:28" ht="45" customHeight="1" x14ac:dyDescent="0.2">
      <c r="A81" s="128" t="s">
        <v>100</v>
      </c>
      <c r="B81" s="128" t="s">
        <v>101</v>
      </c>
      <c r="C81" s="3" t="s">
        <v>102</v>
      </c>
      <c r="D81" s="64">
        <v>0</v>
      </c>
      <c r="E81" s="127">
        <v>3</v>
      </c>
      <c r="F81" s="130">
        <v>3</v>
      </c>
      <c r="G81" s="134">
        <v>3</v>
      </c>
      <c r="H81" s="127">
        <v>2</v>
      </c>
      <c r="I81" s="130">
        <v>2</v>
      </c>
      <c r="J81" s="134">
        <v>2</v>
      </c>
      <c r="K81" s="129">
        <v>2</v>
      </c>
      <c r="L81" s="109">
        <v>2</v>
      </c>
      <c r="M81" s="89">
        <v>2</v>
      </c>
      <c r="N81" s="108">
        <v>2</v>
      </c>
      <c r="O81" s="112">
        <v>2</v>
      </c>
      <c r="P81" s="83">
        <v>2</v>
      </c>
      <c r="Q81" s="86">
        <v>3</v>
      </c>
      <c r="R81" s="77">
        <v>2</v>
      </c>
      <c r="S81" s="80">
        <v>2</v>
      </c>
      <c r="T81" s="104">
        <f>AVERAGE(E81,H81,K81,N81,Q81)</f>
        <v>2.4</v>
      </c>
      <c r="U81" s="75">
        <f>AVERAGE(F81,I81,L81,O81,R81)</f>
        <v>2.2000000000000002</v>
      </c>
      <c r="V81" s="76">
        <f>AVERAGE(G81,J81,M81,P81,S81)</f>
        <v>2.2000000000000002</v>
      </c>
      <c r="W81" s="74">
        <v>2</v>
      </c>
      <c r="X81" s="68">
        <v>2</v>
      </c>
      <c r="Y81" s="71">
        <v>2</v>
      </c>
      <c r="Z81" s="74">
        <v>2</v>
      </c>
      <c r="AA81" s="120" t="s">
        <v>203</v>
      </c>
      <c r="AB81" s="120" t="s">
        <v>203</v>
      </c>
    </row>
    <row r="82" spans="1:28" ht="32" x14ac:dyDescent="0.2">
      <c r="A82" s="128"/>
      <c r="B82" s="128"/>
      <c r="C82" s="3" t="s">
        <v>103</v>
      </c>
      <c r="D82" s="64">
        <v>1</v>
      </c>
      <c r="E82" s="127"/>
      <c r="F82" s="131"/>
      <c r="G82" s="135"/>
      <c r="H82" s="127"/>
      <c r="I82" s="131"/>
      <c r="J82" s="135"/>
      <c r="K82" s="129"/>
      <c r="L82" s="110"/>
      <c r="M82" s="90"/>
      <c r="N82" s="108"/>
      <c r="O82" s="113"/>
      <c r="P82" s="84"/>
      <c r="Q82" s="87"/>
      <c r="R82" s="78"/>
      <c r="S82" s="81"/>
      <c r="T82" s="104"/>
      <c r="U82" s="75"/>
      <c r="V82" s="76"/>
      <c r="W82" s="74"/>
      <c r="X82" s="69"/>
      <c r="Y82" s="72"/>
      <c r="Z82" s="74"/>
      <c r="AA82" s="120"/>
      <c r="AB82" s="120"/>
    </row>
    <row r="83" spans="1:28" ht="32" x14ac:dyDescent="0.2">
      <c r="A83" s="128"/>
      <c r="B83" s="128"/>
      <c r="C83" s="3" t="s">
        <v>104</v>
      </c>
      <c r="D83" s="64">
        <v>2</v>
      </c>
      <c r="E83" s="127"/>
      <c r="F83" s="131"/>
      <c r="G83" s="135"/>
      <c r="H83" s="127"/>
      <c r="I83" s="131"/>
      <c r="J83" s="135"/>
      <c r="K83" s="129"/>
      <c r="L83" s="110"/>
      <c r="M83" s="90"/>
      <c r="N83" s="108"/>
      <c r="O83" s="113"/>
      <c r="P83" s="84"/>
      <c r="Q83" s="87"/>
      <c r="R83" s="78"/>
      <c r="S83" s="81"/>
      <c r="T83" s="104"/>
      <c r="U83" s="75"/>
      <c r="V83" s="76"/>
      <c r="W83" s="74"/>
      <c r="X83" s="69"/>
      <c r="Y83" s="72"/>
      <c r="Z83" s="74"/>
      <c r="AA83" s="120"/>
      <c r="AB83" s="120"/>
    </row>
    <row r="84" spans="1:28" ht="32" x14ac:dyDescent="0.2">
      <c r="A84" s="128"/>
      <c r="B84" s="128"/>
      <c r="C84" s="3" t="s">
        <v>105</v>
      </c>
      <c r="D84" s="64">
        <v>3</v>
      </c>
      <c r="E84" s="127"/>
      <c r="F84" s="132"/>
      <c r="G84" s="136"/>
      <c r="H84" s="127"/>
      <c r="I84" s="132"/>
      <c r="J84" s="136"/>
      <c r="K84" s="129"/>
      <c r="L84" s="111"/>
      <c r="M84" s="91"/>
      <c r="N84" s="108"/>
      <c r="O84" s="114"/>
      <c r="P84" s="85"/>
      <c r="Q84" s="88"/>
      <c r="R84" s="79"/>
      <c r="S84" s="82"/>
      <c r="T84" s="104"/>
      <c r="U84" s="75"/>
      <c r="V84" s="76"/>
      <c r="W84" s="74"/>
      <c r="X84" s="70"/>
      <c r="Y84" s="73"/>
      <c r="Z84" s="74"/>
      <c r="AA84" s="120"/>
      <c r="AB84" s="120"/>
    </row>
    <row r="85" spans="1:28" ht="45" customHeight="1" x14ac:dyDescent="0.2">
      <c r="A85" s="128"/>
      <c r="B85" s="128" t="s">
        <v>106</v>
      </c>
      <c r="C85" s="3" t="s">
        <v>107</v>
      </c>
      <c r="D85" s="64">
        <v>0</v>
      </c>
      <c r="E85" s="127">
        <v>2</v>
      </c>
      <c r="F85" s="130">
        <v>2</v>
      </c>
      <c r="G85" s="134">
        <v>2</v>
      </c>
      <c r="H85" s="127">
        <v>1</v>
      </c>
      <c r="I85" s="130">
        <v>1</v>
      </c>
      <c r="J85" s="134">
        <v>1</v>
      </c>
      <c r="K85" s="129">
        <v>1</v>
      </c>
      <c r="L85" s="109">
        <v>1</v>
      </c>
      <c r="M85" s="89">
        <v>2</v>
      </c>
      <c r="N85" s="108">
        <v>1</v>
      </c>
      <c r="O85" s="112">
        <v>1</v>
      </c>
      <c r="P85" s="83">
        <v>1</v>
      </c>
      <c r="Q85" s="86">
        <v>2</v>
      </c>
      <c r="R85" s="77">
        <v>1</v>
      </c>
      <c r="S85" s="80">
        <v>1</v>
      </c>
      <c r="T85" s="104">
        <f>AVERAGE(E85,H85,K85,N85,Q85)</f>
        <v>1.4</v>
      </c>
      <c r="U85" s="75">
        <f>AVERAGE(F85,I85,L85,O85,R85)</f>
        <v>1.2</v>
      </c>
      <c r="V85" s="76">
        <f>AVERAGE(G85,J85,M85,P85,S85)</f>
        <v>1.4</v>
      </c>
      <c r="W85" s="74">
        <v>1</v>
      </c>
      <c r="X85" s="68">
        <v>1</v>
      </c>
      <c r="Y85" s="71">
        <v>1</v>
      </c>
      <c r="Z85" s="74">
        <v>2</v>
      </c>
      <c r="AA85" s="120" t="s">
        <v>204</v>
      </c>
      <c r="AB85" s="120" t="s">
        <v>223</v>
      </c>
    </row>
    <row r="86" spans="1:28" ht="16" x14ac:dyDescent="0.2">
      <c r="A86" s="128"/>
      <c r="B86" s="128"/>
      <c r="C86" s="3" t="s">
        <v>108</v>
      </c>
      <c r="D86" s="64">
        <v>1</v>
      </c>
      <c r="E86" s="127"/>
      <c r="F86" s="131"/>
      <c r="G86" s="135"/>
      <c r="H86" s="127"/>
      <c r="I86" s="131"/>
      <c r="J86" s="135"/>
      <c r="K86" s="129"/>
      <c r="L86" s="110"/>
      <c r="M86" s="90"/>
      <c r="N86" s="108"/>
      <c r="O86" s="113"/>
      <c r="P86" s="84"/>
      <c r="Q86" s="87"/>
      <c r="R86" s="78"/>
      <c r="S86" s="81"/>
      <c r="T86" s="104"/>
      <c r="U86" s="75"/>
      <c r="V86" s="76"/>
      <c r="W86" s="74"/>
      <c r="X86" s="69"/>
      <c r="Y86" s="72"/>
      <c r="Z86" s="74"/>
      <c r="AA86" s="120"/>
      <c r="AB86" s="120"/>
    </row>
    <row r="87" spans="1:28" ht="45" customHeight="1" x14ac:dyDescent="0.2">
      <c r="A87" s="128"/>
      <c r="B87" s="128"/>
      <c r="C87" s="3" t="s">
        <v>109</v>
      </c>
      <c r="D87" s="64">
        <v>2</v>
      </c>
      <c r="E87" s="127"/>
      <c r="F87" s="131"/>
      <c r="G87" s="135"/>
      <c r="H87" s="127"/>
      <c r="I87" s="131"/>
      <c r="J87" s="135"/>
      <c r="K87" s="129"/>
      <c r="L87" s="110"/>
      <c r="M87" s="90"/>
      <c r="N87" s="108"/>
      <c r="O87" s="113"/>
      <c r="P87" s="84"/>
      <c r="Q87" s="87"/>
      <c r="R87" s="78"/>
      <c r="S87" s="81"/>
      <c r="T87" s="104"/>
      <c r="U87" s="75"/>
      <c r="V87" s="76"/>
      <c r="W87" s="74"/>
      <c r="X87" s="69"/>
      <c r="Y87" s="72"/>
      <c r="Z87" s="74"/>
      <c r="AA87" s="120"/>
      <c r="AB87" s="120"/>
    </row>
    <row r="88" spans="1:28" ht="32" x14ac:dyDescent="0.2">
      <c r="A88" s="128"/>
      <c r="B88" s="128"/>
      <c r="C88" s="3" t="s">
        <v>110</v>
      </c>
      <c r="D88" s="64">
        <v>3</v>
      </c>
      <c r="E88" s="127"/>
      <c r="F88" s="132"/>
      <c r="G88" s="136"/>
      <c r="H88" s="127"/>
      <c r="I88" s="132"/>
      <c r="J88" s="136"/>
      <c r="K88" s="129"/>
      <c r="L88" s="111"/>
      <c r="M88" s="91"/>
      <c r="N88" s="108"/>
      <c r="O88" s="114"/>
      <c r="P88" s="85"/>
      <c r="Q88" s="88"/>
      <c r="R88" s="79"/>
      <c r="S88" s="82"/>
      <c r="T88" s="104"/>
      <c r="U88" s="75"/>
      <c r="V88" s="76"/>
      <c r="W88" s="74"/>
      <c r="X88" s="70"/>
      <c r="Y88" s="73"/>
      <c r="Z88" s="74"/>
      <c r="AA88" s="120"/>
      <c r="AB88" s="120"/>
    </row>
    <row r="89" spans="1:28" ht="15" customHeight="1" x14ac:dyDescent="0.2">
      <c r="A89" s="128"/>
      <c r="B89" s="128" t="s">
        <v>111</v>
      </c>
      <c r="C89" s="3" t="s">
        <v>112</v>
      </c>
      <c r="D89" s="64">
        <v>0</v>
      </c>
      <c r="E89" s="127">
        <v>2</v>
      </c>
      <c r="F89" s="130">
        <v>2</v>
      </c>
      <c r="G89" s="134">
        <v>2</v>
      </c>
      <c r="H89" s="127">
        <v>1</v>
      </c>
      <c r="I89" s="130">
        <v>1</v>
      </c>
      <c r="J89" s="134">
        <v>2</v>
      </c>
      <c r="K89" s="129">
        <v>2</v>
      </c>
      <c r="L89" s="109">
        <v>2</v>
      </c>
      <c r="M89" s="89">
        <v>2</v>
      </c>
      <c r="N89" s="108">
        <v>1</v>
      </c>
      <c r="O89" s="112">
        <v>1</v>
      </c>
      <c r="P89" s="83">
        <v>1</v>
      </c>
      <c r="Q89" s="86">
        <v>2</v>
      </c>
      <c r="R89" s="77">
        <v>2</v>
      </c>
      <c r="S89" s="80">
        <v>2</v>
      </c>
      <c r="T89" s="104">
        <f>AVERAGE(E89,H89,K89,N89,Q89)</f>
        <v>1.6</v>
      </c>
      <c r="U89" s="75">
        <f>AVERAGE(F89,I89,L89,O89,R89)</f>
        <v>1.6</v>
      </c>
      <c r="V89" s="76">
        <f>AVERAGE(G89,J89,M89,P89,S89)</f>
        <v>1.8</v>
      </c>
      <c r="W89" s="74">
        <v>2</v>
      </c>
      <c r="X89" s="68">
        <v>2</v>
      </c>
      <c r="Y89" s="71">
        <v>2</v>
      </c>
      <c r="Z89" s="74">
        <v>2</v>
      </c>
      <c r="AA89" s="120" t="s">
        <v>205</v>
      </c>
      <c r="AB89" s="120" t="s">
        <v>205</v>
      </c>
    </row>
    <row r="90" spans="1:28" ht="32" x14ac:dyDescent="0.2">
      <c r="A90" s="128"/>
      <c r="B90" s="128"/>
      <c r="C90" s="3" t="s">
        <v>113</v>
      </c>
      <c r="D90" s="64">
        <v>1</v>
      </c>
      <c r="E90" s="127"/>
      <c r="F90" s="131"/>
      <c r="G90" s="135"/>
      <c r="H90" s="127"/>
      <c r="I90" s="131"/>
      <c r="J90" s="135"/>
      <c r="K90" s="129"/>
      <c r="L90" s="110"/>
      <c r="M90" s="90"/>
      <c r="N90" s="108"/>
      <c r="O90" s="113"/>
      <c r="P90" s="84"/>
      <c r="Q90" s="87"/>
      <c r="R90" s="78"/>
      <c r="S90" s="81"/>
      <c r="T90" s="104"/>
      <c r="U90" s="75"/>
      <c r="V90" s="76"/>
      <c r="W90" s="74"/>
      <c r="X90" s="69"/>
      <c r="Y90" s="72"/>
      <c r="Z90" s="74"/>
      <c r="AA90" s="120"/>
      <c r="AB90" s="120"/>
    </row>
    <row r="91" spans="1:28" ht="32" x14ac:dyDescent="0.2">
      <c r="A91" s="128"/>
      <c r="B91" s="128"/>
      <c r="C91" s="3" t="s">
        <v>114</v>
      </c>
      <c r="D91" s="64">
        <v>2</v>
      </c>
      <c r="E91" s="127"/>
      <c r="F91" s="131"/>
      <c r="G91" s="135"/>
      <c r="H91" s="127"/>
      <c r="I91" s="131"/>
      <c r="J91" s="135"/>
      <c r="K91" s="129"/>
      <c r="L91" s="110"/>
      <c r="M91" s="90"/>
      <c r="N91" s="108"/>
      <c r="O91" s="113"/>
      <c r="P91" s="84"/>
      <c r="Q91" s="87"/>
      <c r="R91" s="78"/>
      <c r="S91" s="81"/>
      <c r="T91" s="104"/>
      <c r="U91" s="75"/>
      <c r="V91" s="76"/>
      <c r="W91" s="74"/>
      <c r="X91" s="69"/>
      <c r="Y91" s="72"/>
      <c r="Z91" s="74"/>
      <c r="AA91" s="120"/>
      <c r="AB91" s="120"/>
    </row>
    <row r="92" spans="1:28" ht="32" x14ac:dyDescent="0.2">
      <c r="A92" s="128"/>
      <c r="B92" s="128"/>
      <c r="C92" s="3" t="s">
        <v>115</v>
      </c>
      <c r="D92" s="64">
        <v>3</v>
      </c>
      <c r="E92" s="127"/>
      <c r="F92" s="132"/>
      <c r="G92" s="136"/>
      <c r="H92" s="127"/>
      <c r="I92" s="132"/>
      <c r="J92" s="136"/>
      <c r="K92" s="129"/>
      <c r="L92" s="111"/>
      <c r="M92" s="91"/>
      <c r="N92" s="108"/>
      <c r="O92" s="114"/>
      <c r="P92" s="85"/>
      <c r="Q92" s="88"/>
      <c r="R92" s="79"/>
      <c r="S92" s="82"/>
      <c r="T92" s="104"/>
      <c r="U92" s="75"/>
      <c r="V92" s="76"/>
      <c r="W92" s="74"/>
      <c r="X92" s="70"/>
      <c r="Y92" s="73"/>
      <c r="Z92" s="74"/>
      <c r="AA92" s="120"/>
      <c r="AB92" s="120"/>
    </row>
    <row r="93" spans="1:28" ht="15" customHeight="1" x14ac:dyDescent="0.2">
      <c r="A93" s="128"/>
      <c r="B93" s="128" t="s">
        <v>116</v>
      </c>
      <c r="C93" s="3" t="s">
        <v>117</v>
      </c>
      <c r="D93" s="64">
        <v>0</v>
      </c>
      <c r="E93" s="127">
        <v>2</v>
      </c>
      <c r="F93" s="130">
        <v>2</v>
      </c>
      <c r="G93" s="134">
        <v>2</v>
      </c>
      <c r="H93" s="127">
        <v>2</v>
      </c>
      <c r="I93" s="130">
        <v>2</v>
      </c>
      <c r="J93" s="134">
        <v>3</v>
      </c>
      <c r="K93" s="129">
        <v>2</v>
      </c>
      <c r="L93" s="109">
        <v>2</v>
      </c>
      <c r="M93" s="89">
        <v>2</v>
      </c>
      <c r="N93" s="108">
        <v>2</v>
      </c>
      <c r="O93" s="112">
        <v>2</v>
      </c>
      <c r="P93" s="83">
        <v>2</v>
      </c>
      <c r="Q93" s="86">
        <v>2</v>
      </c>
      <c r="R93" s="77">
        <v>2</v>
      </c>
      <c r="S93" s="80">
        <v>2</v>
      </c>
      <c r="T93" s="104">
        <f>AVERAGE(E93,H93,K93,N93,Q93)</f>
        <v>2</v>
      </c>
      <c r="U93" s="75">
        <f>AVERAGE(F93,I93,L93,O93,R93)</f>
        <v>2</v>
      </c>
      <c r="V93" s="76">
        <f>AVERAGE(G93,J93,M93,P93,S93)</f>
        <v>2.2000000000000002</v>
      </c>
      <c r="W93" s="74">
        <v>2</v>
      </c>
      <c r="X93" s="68">
        <v>2</v>
      </c>
      <c r="Y93" s="71">
        <v>2</v>
      </c>
      <c r="Z93" s="74">
        <v>2</v>
      </c>
      <c r="AA93" s="120" t="s">
        <v>206</v>
      </c>
      <c r="AB93" s="120" t="s">
        <v>222</v>
      </c>
    </row>
    <row r="94" spans="1:28" ht="32" x14ac:dyDescent="0.2">
      <c r="A94" s="128"/>
      <c r="B94" s="128"/>
      <c r="C94" s="3" t="s">
        <v>118</v>
      </c>
      <c r="D94" s="64">
        <v>1</v>
      </c>
      <c r="E94" s="127"/>
      <c r="F94" s="131"/>
      <c r="G94" s="135"/>
      <c r="H94" s="127"/>
      <c r="I94" s="131"/>
      <c r="J94" s="135"/>
      <c r="K94" s="129"/>
      <c r="L94" s="110"/>
      <c r="M94" s="90"/>
      <c r="N94" s="108"/>
      <c r="O94" s="113"/>
      <c r="P94" s="84"/>
      <c r="Q94" s="87"/>
      <c r="R94" s="78"/>
      <c r="S94" s="81"/>
      <c r="T94" s="104"/>
      <c r="U94" s="75"/>
      <c r="V94" s="76"/>
      <c r="W94" s="74"/>
      <c r="X94" s="69"/>
      <c r="Y94" s="72"/>
      <c r="Z94" s="74"/>
      <c r="AA94" s="120"/>
      <c r="AB94" s="120"/>
    </row>
    <row r="95" spans="1:28" ht="64" x14ac:dyDescent="0.2">
      <c r="A95" s="128"/>
      <c r="B95" s="128"/>
      <c r="C95" s="3" t="s">
        <v>119</v>
      </c>
      <c r="D95" s="64">
        <v>2</v>
      </c>
      <c r="E95" s="127"/>
      <c r="F95" s="131"/>
      <c r="G95" s="135"/>
      <c r="H95" s="127"/>
      <c r="I95" s="131"/>
      <c r="J95" s="135"/>
      <c r="K95" s="129"/>
      <c r="L95" s="110"/>
      <c r="M95" s="90"/>
      <c r="N95" s="108"/>
      <c r="O95" s="113"/>
      <c r="P95" s="84"/>
      <c r="Q95" s="87"/>
      <c r="R95" s="78"/>
      <c r="S95" s="81"/>
      <c r="T95" s="104"/>
      <c r="U95" s="75"/>
      <c r="V95" s="76"/>
      <c r="W95" s="74"/>
      <c r="X95" s="69"/>
      <c r="Y95" s="72"/>
      <c r="Z95" s="74"/>
      <c r="AA95" s="120"/>
      <c r="AB95" s="120"/>
    </row>
    <row r="96" spans="1:28" ht="80" x14ac:dyDescent="0.2">
      <c r="A96" s="128"/>
      <c r="B96" s="128"/>
      <c r="C96" s="3" t="s">
        <v>120</v>
      </c>
      <c r="D96" s="64">
        <v>3</v>
      </c>
      <c r="E96" s="127"/>
      <c r="F96" s="132"/>
      <c r="G96" s="136"/>
      <c r="H96" s="127"/>
      <c r="I96" s="132"/>
      <c r="J96" s="136"/>
      <c r="K96" s="129"/>
      <c r="L96" s="111"/>
      <c r="M96" s="91"/>
      <c r="N96" s="108"/>
      <c r="O96" s="114"/>
      <c r="P96" s="85"/>
      <c r="Q96" s="88"/>
      <c r="R96" s="79"/>
      <c r="S96" s="82"/>
      <c r="T96" s="104"/>
      <c r="U96" s="75"/>
      <c r="V96" s="76"/>
      <c r="W96" s="74"/>
      <c r="X96" s="70"/>
      <c r="Y96" s="73"/>
      <c r="Z96" s="74"/>
      <c r="AA96" s="120"/>
      <c r="AB96" s="120"/>
    </row>
    <row r="97" spans="1:28" ht="15" customHeight="1" x14ac:dyDescent="0.2">
      <c r="A97" s="128"/>
      <c r="B97" s="128" t="s">
        <v>121</v>
      </c>
      <c r="C97" s="3" t="s">
        <v>122</v>
      </c>
      <c r="D97" s="64">
        <v>0</v>
      </c>
      <c r="E97" s="127">
        <v>2</v>
      </c>
      <c r="F97" s="130">
        <v>2</v>
      </c>
      <c r="G97" s="134">
        <v>2</v>
      </c>
      <c r="H97" s="127">
        <v>2</v>
      </c>
      <c r="I97" s="130">
        <v>2</v>
      </c>
      <c r="J97" s="134">
        <v>3</v>
      </c>
      <c r="K97" s="129">
        <v>2</v>
      </c>
      <c r="L97" s="109">
        <v>2</v>
      </c>
      <c r="M97" s="89">
        <v>2</v>
      </c>
      <c r="N97" s="108">
        <v>2</v>
      </c>
      <c r="O97" s="112">
        <v>2</v>
      </c>
      <c r="P97" s="83">
        <v>2</v>
      </c>
      <c r="Q97" s="86">
        <v>2</v>
      </c>
      <c r="R97" s="77">
        <v>1</v>
      </c>
      <c r="S97" s="80">
        <v>2</v>
      </c>
      <c r="T97" s="104">
        <f>AVERAGE(E97,H97,K97,N97,Q97)</f>
        <v>2</v>
      </c>
      <c r="U97" s="75">
        <f>AVERAGE(F97,I97,L97,O97,R97)</f>
        <v>1.8</v>
      </c>
      <c r="V97" s="76">
        <f>AVERAGE(G97,J97,M97,P97,S97)</f>
        <v>2.2000000000000002</v>
      </c>
      <c r="W97" s="74">
        <v>2</v>
      </c>
      <c r="X97" s="68">
        <v>2</v>
      </c>
      <c r="Y97" s="71">
        <v>2</v>
      </c>
      <c r="Z97" s="74">
        <v>2</v>
      </c>
      <c r="AA97" s="120" t="s">
        <v>207</v>
      </c>
      <c r="AB97" s="120"/>
    </row>
    <row r="98" spans="1:28" ht="32" x14ac:dyDescent="0.2">
      <c r="A98" s="128"/>
      <c r="B98" s="128"/>
      <c r="C98" s="3" t="s">
        <v>123</v>
      </c>
      <c r="D98" s="64">
        <v>1</v>
      </c>
      <c r="E98" s="127"/>
      <c r="F98" s="131"/>
      <c r="G98" s="135"/>
      <c r="H98" s="127"/>
      <c r="I98" s="131"/>
      <c r="J98" s="135"/>
      <c r="K98" s="129"/>
      <c r="L98" s="110"/>
      <c r="M98" s="90"/>
      <c r="N98" s="108"/>
      <c r="O98" s="113"/>
      <c r="P98" s="84"/>
      <c r="Q98" s="87"/>
      <c r="R98" s="78"/>
      <c r="S98" s="81"/>
      <c r="T98" s="104"/>
      <c r="U98" s="75"/>
      <c r="V98" s="76"/>
      <c r="W98" s="74"/>
      <c r="X98" s="69"/>
      <c r="Y98" s="72"/>
      <c r="Z98" s="74"/>
      <c r="AA98" s="120"/>
      <c r="AB98" s="120"/>
    </row>
    <row r="99" spans="1:28" ht="32" x14ac:dyDescent="0.2">
      <c r="A99" s="128"/>
      <c r="B99" s="128"/>
      <c r="C99" s="3" t="s">
        <v>124</v>
      </c>
      <c r="D99" s="64">
        <v>2</v>
      </c>
      <c r="E99" s="127"/>
      <c r="F99" s="131"/>
      <c r="G99" s="135"/>
      <c r="H99" s="127"/>
      <c r="I99" s="131"/>
      <c r="J99" s="135"/>
      <c r="K99" s="129"/>
      <c r="L99" s="110"/>
      <c r="M99" s="90"/>
      <c r="N99" s="108"/>
      <c r="O99" s="113"/>
      <c r="P99" s="84"/>
      <c r="Q99" s="87"/>
      <c r="R99" s="78"/>
      <c r="S99" s="81"/>
      <c r="T99" s="104"/>
      <c r="U99" s="75"/>
      <c r="V99" s="76"/>
      <c r="W99" s="74"/>
      <c r="X99" s="69"/>
      <c r="Y99" s="72"/>
      <c r="Z99" s="74"/>
      <c r="AA99" s="120"/>
      <c r="AB99" s="120"/>
    </row>
    <row r="100" spans="1:28" ht="32" x14ac:dyDescent="0.2">
      <c r="A100" s="128"/>
      <c r="B100" s="128"/>
      <c r="C100" s="3" t="s">
        <v>125</v>
      </c>
      <c r="D100" s="64">
        <v>3</v>
      </c>
      <c r="E100" s="127"/>
      <c r="F100" s="132"/>
      <c r="G100" s="136"/>
      <c r="H100" s="127"/>
      <c r="I100" s="132"/>
      <c r="J100" s="136"/>
      <c r="K100" s="129"/>
      <c r="L100" s="111"/>
      <c r="M100" s="91"/>
      <c r="N100" s="108"/>
      <c r="O100" s="114"/>
      <c r="P100" s="85"/>
      <c r="Q100" s="88"/>
      <c r="R100" s="79"/>
      <c r="S100" s="82"/>
      <c r="T100" s="104"/>
      <c r="U100" s="75"/>
      <c r="V100" s="76"/>
      <c r="W100" s="74"/>
      <c r="X100" s="70"/>
      <c r="Y100" s="73"/>
      <c r="Z100" s="74"/>
      <c r="AA100" s="120"/>
      <c r="AB100" s="120"/>
    </row>
    <row r="101" spans="1:28" ht="15" customHeight="1" x14ac:dyDescent="0.2">
      <c r="A101" s="128" t="s">
        <v>126</v>
      </c>
      <c r="B101" s="128" t="s">
        <v>127</v>
      </c>
      <c r="C101" s="3" t="s">
        <v>128</v>
      </c>
      <c r="D101" s="64">
        <v>0</v>
      </c>
      <c r="E101" s="127">
        <v>1</v>
      </c>
      <c r="F101" s="130">
        <v>1</v>
      </c>
      <c r="G101" s="134">
        <v>2</v>
      </c>
      <c r="H101" s="127">
        <v>1</v>
      </c>
      <c r="I101" s="130">
        <v>1</v>
      </c>
      <c r="J101" s="134">
        <v>1</v>
      </c>
      <c r="K101" s="129">
        <v>2</v>
      </c>
      <c r="L101" s="109">
        <v>2</v>
      </c>
      <c r="M101" s="89">
        <v>2</v>
      </c>
      <c r="N101" s="108">
        <v>1</v>
      </c>
      <c r="O101" s="112">
        <v>1</v>
      </c>
      <c r="P101" s="83">
        <v>1</v>
      </c>
      <c r="Q101" s="86">
        <v>1</v>
      </c>
      <c r="R101" s="77">
        <v>1</v>
      </c>
      <c r="S101" s="80">
        <v>1</v>
      </c>
      <c r="T101" s="104">
        <f>AVERAGE(E101,H101,K101,N101,Q101)</f>
        <v>1.2</v>
      </c>
      <c r="U101" s="75">
        <f>AVERAGE(F101,I101,L101,O101,R101)</f>
        <v>1.2</v>
      </c>
      <c r="V101" s="76">
        <f>AVERAGE(G101,J101,M101,P101,S101)</f>
        <v>1.4</v>
      </c>
      <c r="W101" s="74">
        <v>1</v>
      </c>
      <c r="X101" s="68">
        <v>1</v>
      </c>
      <c r="Y101" s="71">
        <v>1</v>
      </c>
      <c r="Z101" s="74">
        <v>2</v>
      </c>
      <c r="AA101" s="120" t="s">
        <v>208</v>
      </c>
      <c r="AB101" s="120" t="s">
        <v>221</v>
      </c>
    </row>
    <row r="102" spans="1:28" ht="32" x14ac:dyDescent="0.2">
      <c r="A102" s="128"/>
      <c r="B102" s="128"/>
      <c r="C102" s="3" t="s">
        <v>129</v>
      </c>
      <c r="D102" s="64">
        <v>1</v>
      </c>
      <c r="E102" s="127"/>
      <c r="F102" s="131"/>
      <c r="G102" s="135"/>
      <c r="H102" s="127"/>
      <c r="I102" s="131"/>
      <c r="J102" s="135"/>
      <c r="K102" s="129"/>
      <c r="L102" s="110"/>
      <c r="M102" s="90"/>
      <c r="N102" s="108"/>
      <c r="O102" s="113"/>
      <c r="P102" s="84"/>
      <c r="Q102" s="87"/>
      <c r="R102" s="78"/>
      <c r="S102" s="81"/>
      <c r="T102" s="104"/>
      <c r="U102" s="75"/>
      <c r="V102" s="76"/>
      <c r="W102" s="74"/>
      <c r="X102" s="69"/>
      <c r="Y102" s="72"/>
      <c r="Z102" s="74"/>
      <c r="AA102" s="120"/>
      <c r="AB102" s="120"/>
    </row>
    <row r="103" spans="1:28" ht="48" x14ac:dyDescent="0.2">
      <c r="A103" s="128"/>
      <c r="B103" s="128"/>
      <c r="C103" s="3" t="s">
        <v>130</v>
      </c>
      <c r="D103" s="64">
        <v>2</v>
      </c>
      <c r="E103" s="127"/>
      <c r="F103" s="131"/>
      <c r="G103" s="135"/>
      <c r="H103" s="127"/>
      <c r="I103" s="131"/>
      <c r="J103" s="135"/>
      <c r="K103" s="129"/>
      <c r="L103" s="110"/>
      <c r="M103" s="90"/>
      <c r="N103" s="108"/>
      <c r="O103" s="113"/>
      <c r="P103" s="84"/>
      <c r="Q103" s="87"/>
      <c r="R103" s="78"/>
      <c r="S103" s="81"/>
      <c r="T103" s="104"/>
      <c r="U103" s="75"/>
      <c r="V103" s="76"/>
      <c r="W103" s="74"/>
      <c r="X103" s="69"/>
      <c r="Y103" s="72"/>
      <c r="Z103" s="74"/>
      <c r="AA103" s="120"/>
      <c r="AB103" s="120"/>
    </row>
    <row r="104" spans="1:28" ht="48" x14ac:dyDescent="0.2">
      <c r="A104" s="128"/>
      <c r="B104" s="128"/>
      <c r="C104" s="3" t="s">
        <v>131</v>
      </c>
      <c r="D104" s="64">
        <v>3</v>
      </c>
      <c r="E104" s="127"/>
      <c r="F104" s="132"/>
      <c r="G104" s="136"/>
      <c r="H104" s="127"/>
      <c r="I104" s="132"/>
      <c r="J104" s="136"/>
      <c r="K104" s="129"/>
      <c r="L104" s="111"/>
      <c r="M104" s="91"/>
      <c r="N104" s="108"/>
      <c r="O104" s="114"/>
      <c r="P104" s="85"/>
      <c r="Q104" s="88"/>
      <c r="R104" s="79"/>
      <c r="S104" s="82"/>
      <c r="T104" s="104"/>
      <c r="U104" s="75"/>
      <c r="V104" s="76"/>
      <c r="W104" s="74"/>
      <c r="X104" s="70"/>
      <c r="Y104" s="73"/>
      <c r="Z104" s="74"/>
      <c r="AA104" s="120"/>
      <c r="AB104" s="120"/>
    </row>
    <row r="105" spans="1:28" ht="15" customHeight="1" x14ac:dyDescent="0.2">
      <c r="A105" s="128"/>
      <c r="B105" s="128" t="s">
        <v>132</v>
      </c>
      <c r="C105" s="3" t="s">
        <v>133</v>
      </c>
      <c r="D105" s="64">
        <v>0</v>
      </c>
      <c r="E105" s="127">
        <v>2</v>
      </c>
      <c r="F105" s="130">
        <v>2</v>
      </c>
      <c r="G105" s="134">
        <v>2</v>
      </c>
      <c r="H105" s="127">
        <v>1</v>
      </c>
      <c r="I105" s="130">
        <v>1</v>
      </c>
      <c r="J105" s="134">
        <v>1</v>
      </c>
      <c r="K105" s="129">
        <v>2</v>
      </c>
      <c r="L105" s="109">
        <v>2</v>
      </c>
      <c r="M105" s="89">
        <v>2</v>
      </c>
      <c r="N105" s="108">
        <v>1</v>
      </c>
      <c r="O105" s="112">
        <v>1</v>
      </c>
      <c r="P105" s="83">
        <v>1</v>
      </c>
      <c r="Q105" s="86">
        <v>2</v>
      </c>
      <c r="R105" s="77">
        <v>1</v>
      </c>
      <c r="S105" s="80">
        <v>2</v>
      </c>
      <c r="T105" s="104">
        <f>AVERAGE(E105,H105,K105,N105,Q105)</f>
        <v>1.6</v>
      </c>
      <c r="U105" s="75">
        <f>AVERAGE(F105,I105,L105,O105,R105)</f>
        <v>1.4</v>
      </c>
      <c r="V105" s="76">
        <f>AVERAGE(G105,J105,M105,P105,S105)</f>
        <v>1.6</v>
      </c>
      <c r="W105" s="74">
        <v>2</v>
      </c>
      <c r="X105" s="68">
        <v>1</v>
      </c>
      <c r="Y105" s="71">
        <v>2</v>
      </c>
      <c r="Z105" s="74">
        <v>2</v>
      </c>
      <c r="AA105" s="120" t="s">
        <v>209</v>
      </c>
      <c r="AB105" s="120" t="s">
        <v>209</v>
      </c>
    </row>
    <row r="106" spans="1:28" ht="32" x14ac:dyDescent="0.2">
      <c r="A106" s="128"/>
      <c r="B106" s="128"/>
      <c r="C106" s="3" t="s">
        <v>134</v>
      </c>
      <c r="D106" s="64">
        <v>1</v>
      </c>
      <c r="E106" s="127"/>
      <c r="F106" s="131"/>
      <c r="G106" s="135"/>
      <c r="H106" s="127"/>
      <c r="I106" s="131"/>
      <c r="J106" s="135"/>
      <c r="K106" s="129"/>
      <c r="L106" s="110"/>
      <c r="M106" s="90"/>
      <c r="N106" s="108"/>
      <c r="O106" s="113"/>
      <c r="P106" s="84"/>
      <c r="Q106" s="87"/>
      <c r="R106" s="78"/>
      <c r="S106" s="81"/>
      <c r="T106" s="104"/>
      <c r="U106" s="75"/>
      <c r="V106" s="76"/>
      <c r="W106" s="74"/>
      <c r="X106" s="69"/>
      <c r="Y106" s="72"/>
      <c r="Z106" s="74"/>
      <c r="AA106" s="120"/>
      <c r="AB106" s="120"/>
    </row>
    <row r="107" spans="1:28" ht="48" x14ac:dyDescent="0.2">
      <c r="A107" s="128"/>
      <c r="B107" s="128"/>
      <c r="C107" s="3" t="s">
        <v>135</v>
      </c>
      <c r="D107" s="64">
        <v>2</v>
      </c>
      <c r="E107" s="127"/>
      <c r="F107" s="131"/>
      <c r="G107" s="135"/>
      <c r="H107" s="127"/>
      <c r="I107" s="131"/>
      <c r="J107" s="135"/>
      <c r="K107" s="129"/>
      <c r="L107" s="110"/>
      <c r="M107" s="90"/>
      <c r="N107" s="108"/>
      <c r="O107" s="113"/>
      <c r="P107" s="84"/>
      <c r="Q107" s="87"/>
      <c r="R107" s="78"/>
      <c r="S107" s="81"/>
      <c r="T107" s="104"/>
      <c r="U107" s="75"/>
      <c r="V107" s="76"/>
      <c r="W107" s="74"/>
      <c r="X107" s="69"/>
      <c r="Y107" s="72"/>
      <c r="Z107" s="74"/>
      <c r="AA107" s="120"/>
      <c r="AB107" s="120"/>
    </row>
    <row r="108" spans="1:28" ht="48" x14ac:dyDescent="0.2">
      <c r="A108" s="128"/>
      <c r="B108" s="128"/>
      <c r="C108" s="3" t="s">
        <v>136</v>
      </c>
      <c r="D108" s="64">
        <v>3</v>
      </c>
      <c r="E108" s="127"/>
      <c r="F108" s="132"/>
      <c r="G108" s="136"/>
      <c r="H108" s="127"/>
      <c r="I108" s="132"/>
      <c r="J108" s="136"/>
      <c r="K108" s="129"/>
      <c r="L108" s="111"/>
      <c r="M108" s="91"/>
      <c r="N108" s="108"/>
      <c r="O108" s="114"/>
      <c r="P108" s="85"/>
      <c r="Q108" s="88"/>
      <c r="R108" s="79"/>
      <c r="S108" s="82"/>
      <c r="T108" s="104"/>
      <c r="U108" s="75"/>
      <c r="V108" s="76"/>
      <c r="W108" s="74"/>
      <c r="X108" s="70"/>
      <c r="Y108" s="73"/>
      <c r="Z108" s="74"/>
      <c r="AA108" s="120"/>
      <c r="AB108" s="120"/>
    </row>
    <row r="109" spans="1:28" ht="15" customHeight="1" x14ac:dyDescent="0.2">
      <c r="A109" s="128"/>
      <c r="B109" s="128" t="s">
        <v>137</v>
      </c>
      <c r="C109" s="3" t="s">
        <v>138</v>
      </c>
      <c r="D109" s="64">
        <v>0</v>
      </c>
      <c r="E109" s="127">
        <v>3</v>
      </c>
      <c r="F109" s="130">
        <v>3</v>
      </c>
      <c r="G109" s="134">
        <v>3</v>
      </c>
      <c r="H109" s="127">
        <v>2</v>
      </c>
      <c r="I109" s="130">
        <v>2</v>
      </c>
      <c r="J109" s="134">
        <v>2</v>
      </c>
      <c r="K109" s="129">
        <v>3</v>
      </c>
      <c r="L109" s="109">
        <v>3</v>
      </c>
      <c r="M109" s="89">
        <v>2</v>
      </c>
      <c r="N109" s="108">
        <v>2</v>
      </c>
      <c r="O109" s="112">
        <v>2</v>
      </c>
      <c r="P109" s="83">
        <v>2</v>
      </c>
      <c r="Q109" s="86">
        <v>3</v>
      </c>
      <c r="R109" s="77">
        <v>2</v>
      </c>
      <c r="S109" s="80">
        <v>2</v>
      </c>
      <c r="T109" s="104">
        <f>AVERAGE(E109,H109,K109,N109,Q109)</f>
        <v>2.6</v>
      </c>
      <c r="U109" s="75">
        <f>AVERAGE(F109,I109,L109,O109,R109)</f>
        <v>2.4</v>
      </c>
      <c r="V109" s="76">
        <f>AVERAGE(G109,J109,M109,P109,S109)</f>
        <v>2.2000000000000002</v>
      </c>
      <c r="W109" s="74">
        <v>3</v>
      </c>
      <c r="X109" s="68">
        <v>2</v>
      </c>
      <c r="Y109" s="71">
        <v>2</v>
      </c>
      <c r="Z109" s="74">
        <v>2</v>
      </c>
      <c r="AA109" s="120" t="s">
        <v>210</v>
      </c>
      <c r="AB109" s="120" t="s">
        <v>220</v>
      </c>
    </row>
    <row r="110" spans="1:28" ht="32" x14ac:dyDescent="0.2">
      <c r="A110" s="128"/>
      <c r="B110" s="128"/>
      <c r="C110" s="3" t="s">
        <v>139</v>
      </c>
      <c r="D110" s="64">
        <v>1</v>
      </c>
      <c r="E110" s="127"/>
      <c r="F110" s="131"/>
      <c r="G110" s="135"/>
      <c r="H110" s="127"/>
      <c r="I110" s="131"/>
      <c r="J110" s="135"/>
      <c r="K110" s="129"/>
      <c r="L110" s="110"/>
      <c r="M110" s="90"/>
      <c r="N110" s="108"/>
      <c r="O110" s="113"/>
      <c r="P110" s="84"/>
      <c r="Q110" s="87"/>
      <c r="R110" s="78"/>
      <c r="S110" s="81"/>
      <c r="T110" s="104"/>
      <c r="U110" s="75"/>
      <c r="V110" s="76"/>
      <c r="W110" s="74"/>
      <c r="X110" s="69"/>
      <c r="Y110" s="72"/>
      <c r="Z110" s="74"/>
      <c r="AA110" s="120"/>
      <c r="AB110" s="120"/>
    </row>
    <row r="111" spans="1:28" ht="32" x14ac:dyDescent="0.2">
      <c r="A111" s="128"/>
      <c r="B111" s="128"/>
      <c r="C111" s="3" t="s">
        <v>140</v>
      </c>
      <c r="D111" s="64">
        <v>2</v>
      </c>
      <c r="E111" s="127"/>
      <c r="F111" s="131"/>
      <c r="G111" s="135"/>
      <c r="H111" s="127"/>
      <c r="I111" s="131"/>
      <c r="J111" s="135"/>
      <c r="K111" s="129"/>
      <c r="L111" s="110"/>
      <c r="M111" s="90"/>
      <c r="N111" s="108"/>
      <c r="O111" s="113"/>
      <c r="P111" s="84"/>
      <c r="Q111" s="87"/>
      <c r="R111" s="78"/>
      <c r="S111" s="81"/>
      <c r="T111" s="104"/>
      <c r="U111" s="75"/>
      <c r="V111" s="76"/>
      <c r="W111" s="74"/>
      <c r="X111" s="69"/>
      <c r="Y111" s="72"/>
      <c r="Z111" s="74"/>
      <c r="AA111" s="120"/>
      <c r="AB111" s="120"/>
    </row>
    <row r="112" spans="1:28" ht="32" x14ac:dyDescent="0.2">
      <c r="A112" s="128"/>
      <c r="B112" s="128"/>
      <c r="C112" s="3" t="s">
        <v>141</v>
      </c>
      <c r="D112" s="64">
        <v>3</v>
      </c>
      <c r="E112" s="127"/>
      <c r="F112" s="132"/>
      <c r="G112" s="136"/>
      <c r="H112" s="127"/>
      <c r="I112" s="132"/>
      <c r="J112" s="136"/>
      <c r="K112" s="129"/>
      <c r="L112" s="111"/>
      <c r="M112" s="91"/>
      <c r="N112" s="108"/>
      <c r="O112" s="114"/>
      <c r="P112" s="85"/>
      <c r="Q112" s="88"/>
      <c r="R112" s="79"/>
      <c r="S112" s="82"/>
      <c r="T112" s="104"/>
      <c r="U112" s="75"/>
      <c r="V112" s="76"/>
      <c r="W112" s="74"/>
      <c r="X112" s="70"/>
      <c r="Y112" s="73"/>
      <c r="Z112" s="74"/>
      <c r="AA112" s="120"/>
      <c r="AB112" s="120"/>
    </row>
    <row r="113" spans="1:28" ht="16" x14ac:dyDescent="0.2">
      <c r="A113" s="133" t="s">
        <v>142</v>
      </c>
      <c r="B113" s="128" t="s">
        <v>143</v>
      </c>
      <c r="C113" s="3" t="s">
        <v>144</v>
      </c>
      <c r="D113" s="64">
        <v>0</v>
      </c>
      <c r="E113" s="127">
        <v>2</v>
      </c>
      <c r="F113" s="130">
        <v>2</v>
      </c>
      <c r="G113" s="134">
        <v>2</v>
      </c>
      <c r="H113" s="127">
        <v>1</v>
      </c>
      <c r="I113" s="130">
        <v>1</v>
      </c>
      <c r="J113" s="134">
        <v>1</v>
      </c>
      <c r="K113" s="129">
        <v>0</v>
      </c>
      <c r="L113" s="109">
        <v>0</v>
      </c>
      <c r="M113" s="89">
        <v>0</v>
      </c>
      <c r="N113" s="108">
        <v>1</v>
      </c>
      <c r="O113" s="112">
        <v>1</v>
      </c>
      <c r="P113" s="83">
        <v>1</v>
      </c>
      <c r="Q113" s="86">
        <v>2</v>
      </c>
      <c r="R113" s="77">
        <v>1</v>
      </c>
      <c r="S113" s="80">
        <v>2</v>
      </c>
      <c r="T113" s="104">
        <f>AVERAGE(E113,H113,K113,N113,Q113)</f>
        <v>1.2</v>
      </c>
      <c r="U113" s="75">
        <f>AVERAGE(F113,I113,L113,O113,R113)</f>
        <v>1</v>
      </c>
      <c r="V113" s="76">
        <f>AVERAGE(G113,J113,M113,P113,S113)</f>
        <v>1.2</v>
      </c>
      <c r="W113" s="74">
        <v>1</v>
      </c>
      <c r="X113" s="68">
        <v>1</v>
      </c>
      <c r="Y113" s="71">
        <v>1</v>
      </c>
      <c r="Z113" s="74">
        <v>2</v>
      </c>
      <c r="AA113" s="120" t="s">
        <v>178</v>
      </c>
      <c r="AB113" s="120" t="s">
        <v>219</v>
      </c>
    </row>
    <row r="114" spans="1:28" ht="16" x14ac:dyDescent="0.2">
      <c r="A114" s="133"/>
      <c r="B114" s="128"/>
      <c r="C114" s="3" t="s">
        <v>145</v>
      </c>
      <c r="D114" s="64">
        <v>1</v>
      </c>
      <c r="E114" s="127"/>
      <c r="F114" s="131"/>
      <c r="G114" s="135"/>
      <c r="H114" s="127"/>
      <c r="I114" s="131"/>
      <c r="J114" s="135"/>
      <c r="K114" s="129"/>
      <c r="L114" s="110"/>
      <c r="M114" s="90"/>
      <c r="N114" s="108"/>
      <c r="O114" s="113"/>
      <c r="P114" s="84"/>
      <c r="Q114" s="87"/>
      <c r="R114" s="78"/>
      <c r="S114" s="81"/>
      <c r="T114" s="104"/>
      <c r="U114" s="75"/>
      <c r="V114" s="76"/>
      <c r="W114" s="74"/>
      <c r="X114" s="69"/>
      <c r="Y114" s="72"/>
      <c r="Z114" s="74"/>
      <c r="AA114" s="120"/>
      <c r="AB114" s="120"/>
    </row>
    <row r="115" spans="1:28" ht="16" x14ac:dyDescent="0.2">
      <c r="A115" s="133"/>
      <c r="B115" s="128"/>
      <c r="C115" s="3" t="s">
        <v>146</v>
      </c>
      <c r="D115" s="64">
        <v>2</v>
      </c>
      <c r="E115" s="127"/>
      <c r="F115" s="131"/>
      <c r="G115" s="135"/>
      <c r="H115" s="127"/>
      <c r="I115" s="131"/>
      <c r="J115" s="135"/>
      <c r="K115" s="129"/>
      <c r="L115" s="110"/>
      <c r="M115" s="90"/>
      <c r="N115" s="108"/>
      <c r="O115" s="113"/>
      <c r="P115" s="84"/>
      <c r="Q115" s="87"/>
      <c r="R115" s="78"/>
      <c r="S115" s="81"/>
      <c r="T115" s="104"/>
      <c r="U115" s="75"/>
      <c r="V115" s="76"/>
      <c r="W115" s="74"/>
      <c r="X115" s="69"/>
      <c r="Y115" s="72"/>
      <c r="Z115" s="74"/>
      <c r="AA115" s="120"/>
      <c r="AB115" s="120"/>
    </row>
    <row r="116" spans="1:28" ht="16" x14ac:dyDescent="0.2">
      <c r="A116" s="133"/>
      <c r="B116" s="128"/>
      <c r="C116" s="3" t="s">
        <v>147</v>
      </c>
      <c r="D116" s="64">
        <v>3</v>
      </c>
      <c r="E116" s="127"/>
      <c r="F116" s="132"/>
      <c r="G116" s="136"/>
      <c r="H116" s="127"/>
      <c r="I116" s="132"/>
      <c r="J116" s="136"/>
      <c r="K116" s="129"/>
      <c r="L116" s="111"/>
      <c r="M116" s="91"/>
      <c r="N116" s="108"/>
      <c r="O116" s="114"/>
      <c r="P116" s="85"/>
      <c r="Q116" s="88"/>
      <c r="R116" s="79"/>
      <c r="S116" s="82"/>
      <c r="T116" s="104"/>
      <c r="U116" s="75"/>
      <c r="V116" s="76"/>
      <c r="W116" s="74"/>
      <c r="X116" s="70"/>
      <c r="Y116" s="73"/>
      <c r="Z116" s="74"/>
      <c r="AA116" s="120"/>
      <c r="AB116" s="120"/>
    </row>
    <row r="117" spans="1:28" ht="15" customHeight="1" x14ac:dyDescent="0.2">
      <c r="A117" s="128"/>
      <c r="B117" s="128" t="s">
        <v>148</v>
      </c>
      <c r="C117" s="3" t="s">
        <v>149</v>
      </c>
      <c r="D117" s="64">
        <v>0</v>
      </c>
      <c r="E117" s="127">
        <v>1</v>
      </c>
      <c r="F117" s="130">
        <v>1</v>
      </c>
      <c r="G117" s="134">
        <v>3</v>
      </c>
      <c r="H117" s="127">
        <v>1</v>
      </c>
      <c r="I117" s="130">
        <v>1</v>
      </c>
      <c r="J117" s="134">
        <v>1</v>
      </c>
      <c r="K117" s="129">
        <v>1</v>
      </c>
      <c r="L117" s="109">
        <v>1</v>
      </c>
      <c r="M117" s="89">
        <v>2</v>
      </c>
      <c r="N117" s="108">
        <v>1</v>
      </c>
      <c r="O117" s="112">
        <v>1</v>
      </c>
      <c r="P117" s="83">
        <v>1</v>
      </c>
      <c r="Q117" s="86">
        <v>1</v>
      </c>
      <c r="R117" s="77">
        <v>1</v>
      </c>
      <c r="S117" s="80">
        <v>1</v>
      </c>
      <c r="T117" s="104">
        <f>AVERAGE(E117,H117,K117,N117,Q117)</f>
        <v>1</v>
      </c>
      <c r="U117" s="75">
        <f>AVERAGE(F117,I117,L117,O117,R117)</f>
        <v>1</v>
      </c>
      <c r="V117" s="76">
        <f>AVERAGE(G117,J117,M117,P117,S117)</f>
        <v>1.6</v>
      </c>
      <c r="W117" s="74">
        <v>1</v>
      </c>
      <c r="X117" s="68">
        <v>1</v>
      </c>
      <c r="Y117" s="71">
        <v>2</v>
      </c>
      <c r="Z117" s="74">
        <v>2</v>
      </c>
      <c r="AA117" s="120" t="s">
        <v>211</v>
      </c>
      <c r="AB117" s="120" t="s">
        <v>218</v>
      </c>
    </row>
    <row r="118" spans="1:28" ht="32" x14ac:dyDescent="0.2">
      <c r="A118" s="128"/>
      <c r="B118" s="128"/>
      <c r="C118" s="3" t="s">
        <v>150</v>
      </c>
      <c r="D118" s="64">
        <v>1</v>
      </c>
      <c r="E118" s="127"/>
      <c r="F118" s="131"/>
      <c r="G118" s="135"/>
      <c r="H118" s="127"/>
      <c r="I118" s="131"/>
      <c r="J118" s="135"/>
      <c r="K118" s="129"/>
      <c r="L118" s="110"/>
      <c r="M118" s="90"/>
      <c r="N118" s="108"/>
      <c r="O118" s="113"/>
      <c r="P118" s="84"/>
      <c r="Q118" s="87"/>
      <c r="R118" s="78"/>
      <c r="S118" s="81"/>
      <c r="T118" s="104"/>
      <c r="U118" s="75"/>
      <c r="V118" s="76"/>
      <c r="W118" s="74"/>
      <c r="X118" s="69"/>
      <c r="Y118" s="72"/>
      <c r="Z118" s="74"/>
      <c r="AA118" s="120"/>
      <c r="AB118" s="120"/>
    </row>
    <row r="119" spans="1:28" ht="32" x14ac:dyDescent="0.2">
      <c r="A119" s="128"/>
      <c r="B119" s="128"/>
      <c r="C119" s="3" t="s">
        <v>151</v>
      </c>
      <c r="D119" s="64">
        <v>2</v>
      </c>
      <c r="E119" s="127"/>
      <c r="F119" s="131"/>
      <c r="G119" s="135"/>
      <c r="H119" s="127"/>
      <c r="I119" s="131"/>
      <c r="J119" s="135"/>
      <c r="K119" s="129"/>
      <c r="L119" s="110"/>
      <c r="M119" s="90"/>
      <c r="N119" s="108"/>
      <c r="O119" s="113"/>
      <c r="P119" s="84"/>
      <c r="Q119" s="87"/>
      <c r="R119" s="78"/>
      <c r="S119" s="81"/>
      <c r="T119" s="104"/>
      <c r="U119" s="75"/>
      <c r="V119" s="76"/>
      <c r="W119" s="74"/>
      <c r="X119" s="69"/>
      <c r="Y119" s="72"/>
      <c r="Z119" s="74"/>
      <c r="AA119" s="120"/>
      <c r="AB119" s="120"/>
    </row>
    <row r="120" spans="1:28" ht="32" x14ac:dyDescent="0.2">
      <c r="A120" s="128"/>
      <c r="B120" s="128"/>
      <c r="C120" s="3" t="s">
        <v>152</v>
      </c>
      <c r="D120" s="64">
        <v>3</v>
      </c>
      <c r="E120" s="127"/>
      <c r="F120" s="132"/>
      <c r="G120" s="136"/>
      <c r="H120" s="127"/>
      <c r="I120" s="132"/>
      <c r="J120" s="136"/>
      <c r="K120" s="129"/>
      <c r="L120" s="111"/>
      <c r="M120" s="91"/>
      <c r="N120" s="108"/>
      <c r="O120" s="114"/>
      <c r="P120" s="85"/>
      <c r="Q120" s="88"/>
      <c r="R120" s="79"/>
      <c r="S120" s="82"/>
      <c r="T120" s="104"/>
      <c r="U120" s="75"/>
      <c r="V120" s="76"/>
      <c r="W120" s="74"/>
      <c r="X120" s="70"/>
      <c r="Y120" s="73"/>
      <c r="Z120" s="74"/>
      <c r="AA120" s="120"/>
      <c r="AB120" s="120"/>
    </row>
    <row r="121" spans="1:28" ht="16" x14ac:dyDescent="0.2">
      <c r="A121" s="128"/>
      <c r="B121" s="128" t="s">
        <v>153</v>
      </c>
      <c r="C121" s="3" t="s">
        <v>154</v>
      </c>
      <c r="D121" s="64">
        <v>0</v>
      </c>
      <c r="E121" s="127">
        <v>1</v>
      </c>
      <c r="F121" s="130">
        <v>1</v>
      </c>
      <c r="G121" s="134">
        <v>2</v>
      </c>
      <c r="H121" s="127">
        <v>1</v>
      </c>
      <c r="I121" s="130">
        <v>1</v>
      </c>
      <c r="J121" s="134">
        <v>1</v>
      </c>
      <c r="K121" s="129">
        <v>2</v>
      </c>
      <c r="L121" s="109">
        <v>2</v>
      </c>
      <c r="M121" s="89">
        <v>2</v>
      </c>
      <c r="N121" s="108">
        <v>1</v>
      </c>
      <c r="O121" s="112">
        <v>1</v>
      </c>
      <c r="P121" s="83">
        <v>1</v>
      </c>
      <c r="Q121" s="86">
        <v>1</v>
      </c>
      <c r="R121" s="77">
        <v>2</v>
      </c>
      <c r="S121" s="80">
        <v>2</v>
      </c>
      <c r="T121" s="104">
        <f>AVERAGE(E121,H121,K121,N121,Q121)</f>
        <v>1.2</v>
      </c>
      <c r="U121" s="75">
        <f>AVERAGE(F121,I121,L121,O121,R121)</f>
        <v>1.4</v>
      </c>
      <c r="V121" s="76">
        <f>AVERAGE(G121,J121,M121,P121,S121)</f>
        <v>1.6</v>
      </c>
      <c r="W121" s="74">
        <v>1</v>
      </c>
      <c r="X121" s="68">
        <v>1</v>
      </c>
      <c r="Y121" s="71">
        <v>2</v>
      </c>
      <c r="Z121" s="74">
        <v>1</v>
      </c>
      <c r="AA121" s="120" t="s">
        <v>177</v>
      </c>
      <c r="AB121" s="120" t="s">
        <v>217</v>
      </c>
    </row>
    <row r="122" spans="1:28" ht="16" x14ac:dyDescent="0.2">
      <c r="A122" s="128"/>
      <c r="B122" s="128"/>
      <c r="C122" s="3" t="s">
        <v>155</v>
      </c>
      <c r="D122" s="64">
        <v>1</v>
      </c>
      <c r="E122" s="127"/>
      <c r="F122" s="131"/>
      <c r="G122" s="135"/>
      <c r="H122" s="127"/>
      <c r="I122" s="131"/>
      <c r="J122" s="135"/>
      <c r="K122" s="129"/>
      <c r="L122" s="110"/>
      <c r="M122" s="90"/>
      <c r="N122" s="108"/>
      <c r="O122" s="113"/>
      <c r="P122" s="84"/>
      <c r="Q122" s="87"/>
      <c r="R122" s="78"/>
      <c r="S122" s="81"/>
      <c r="T122" s="104"/>
      <c r="U122" s="75"/>
      <c r="V122" s="76"/>
      <c r="W122" s="74"/>
      <c r="X122" s="69"/>
      <c r="Y122" s="72"/>
      <c r="Z122" s="74"/>
      <c r="AA122" s="120"/>
      <c r="AB122" s="120"/>
    </row>
    <row r="123" spans="1:28" ht="32" x14ac:dyDescent="0.2">
      <c r="A123" s="128"/>
      <c r="B123" s="128"/>
      <c r="C123" s="3" t="s">
        <v>156</v>
      </c>
      <c r="D123" s="64">
        <v>2</v>
      </c>
      <c r="E123" s="127"/>
      <c r="F123" s="131"/>
      <c r="G123" s="135"/>
      <c r="H123" s="127"/>
      <c r="I123" s="131"/>
      <c r="J123" s="135"/>
      <c r="K123" s="129"/>
      <c r="L123" s="110"/>
      <c r="M123" s="90"/>
      <c r="N123" s="108"/>
      <c r="O123" s="113"/>
      <c r="P123" s="84"/>
      <c r="Q123" s="87"/>
      <c r="R123" s="78"/>
      <c r="S123" s="81"/>
      <c r="T123" s="104"/>
      <c r="U123" s="75"/>
      <c r="V123" s="76"/>
      <c r="W123" s="74"/>
      <c r="X123" s="69"/>
      <c r="Y123" s="72"/>
      <c r="Z123" s="74"/>
      <c r="AA123" s="120"/>
      <c r="AB123" s="120"/>
    </row>
    <row r="124" spans="1:28" ht="32" x14ac:dyDescent="0.2">
      <c r="A124" s="128"/>
      <c r="B124" s="128"/>
      <c r="C124" s="3" t="s">
        <v>157</v>
      </c>
      <c r="D124" s="64">
        <v>3</v>
      </c>
      <c r="E124" s="127"/>
      <c r="F124" s="132"/>
      <c r="G124" s="136"/>
      <c r="H124" s="127"/>
      <c r="I124" s="132"/>
      <c r="J124" s="136"/>
      <c r="K124" s="129"/>
      <c r="L124" s="111"/>
      <c r="M124" s="91"/>
      <c r="N124" s="108"/>
      <c r="O124" s="114"/>
      <c r="P124" s="85"/>
      <c r="Q124" s="88"/>
      <c r="R124" s="79"/>
      <c r="S124" s="82"/>
      <c r="T124" s="104"/>
      <c r="U124" s="75"/>
      <c r="V124" s="76"/>
      <c r="W124" s="74"/>
      <c r="X124" s="70"/>
      <c r="Y124" s="73"/>
      <c r="Z124" s="74"/>
      <c r="AA124" s="120"/>
      <c r="AB124" s="120"/>
    </row>
    <row r="125" spans="1:28" ht="30" customHeight="1" x14ac:dyDescent="0.2">
      <c r="A125" s="128"/>
      <c r="B125" s="128" t="s">
        <v>158</v>
      </c>
      <c r="C125" s="3" t="s">
        <v>159</v>
      </c>
      <c r="D125" s="64">
        <v>0</v>
      </c>
      <c r="E125" s="127">
        <v>2</v>
      </c>
      <c r="F125" s="130">
        <v>2</v>
      </c>
      <c r="G125" s="134">
        <v>2</v>
      </c>
      <c r="H125" s="127">
        <v>2</v>
      </c>
      <c r="I125" s="130">
        <v>2</v>
      </c>
      <c r="J125" s="134">
        <v>3</v>
      </c>
      <c r="K125" s="129">
        <v>3</v>
      </c>
      <c r="L125" s="109">
        <v>3</v>
      </c>
      <c r="M125" s="89">
        <v>3</v>
      </c>
      <c r="N125" s="108">
        <v>2</v>
      </c>
      <c r="O125" s="112">
        <v>2</v>
      </c>
      <c r="P125" s="83">
        <v>2</v>
      </c>
      <c r="Q125" s="86">
        <v>2</v>
      </c>
      <c r="R125" s="77">
        <v>1</v>
      </c>
      <c r="S125" s="80">
        <v>2</v>
      </c>
      <c r="T125" s="104">
        <f>AVERAGE(E125,H125,K125,N125,Q125)</f>
        <v>2.2000000000000002</v>
      </c>
      <c r="U125" s="75">
        <f>AVERAGE(F125,I125,L125,O125,R125)</f>
        <v>2</v>
      </c>
      <c r="V125" s="76">
        <f>AVERAGE(G125,J125,M125,P125,S125)</f>
        <v>2.4</v>
      </c>
      <c r="W125" s="74">
        <v>2</v>
      </c>
      <c r="X125" s="68">
        <v>2</v>
      </c>
      <c r="Y125" s="71">
        <v>2</v>
      </c>
      <c r="Z125" s="74">
        <v>1</v>
      </c>
      <c r="AA125" s="120" t="s">
        <v>212</v>
      </c>
      <c r="AB125" s="120" t="s">
        <v>212</v>
      </c>
    </row>
    <row r="126" spans="1:28" ht="32" x14ac:dyDescent="0.2">
      <c r="A126" s="128"/>
      <c r="B126" s="128"/>
      <c r="C126" s="3" t="s">
        <v>160</v>
      </c>
      <c r="D126" s="64">
        <v>1</v>
      </c>
      <c r="E126" s="127"/>
      <c r="F126" s="131"/>
      <c r="G126" s="135"/>
      <c r="H126" s="127"/>
      <c r="I126" s="131"/>
      <c r="J126" s="135"/>
      <c r="K126" s="129"/>
      <c r="L126" s="110"/>
      <c r="M126" s="90"/>
      <c r="N126" s="108"/>
      <c r="O126" s="113"/>
      <c r="P126" s="84"/>
      <c r="Q126" s="87"/>
      <c r="R126" s="78"/>
      <c r="S126" s="81"/>
      <c r="T126" s="104"/>
      <c r="U126" s="75"/>
      <c r="V126" s="76"/>
      <c r="W126" s="74"/>
      <c r="X126" s="69"/>
      <c r="Y126" s="72"/>
      <c r="Z126" s="74"/>
      <c r="AA126" s="120"/>
      <c r="AB126" s="120"/>
    </row>
    <row r="127" spans="1:28" ht="48" x14ac:dyDescent="0.2">
      <c r="A127" s="128"/>
      <c r="B127" s="128"/>
      <c r="C127" s="3" t="s">
        <v>161</v>
      </c>
      <c r="D127" s="64">
        <v>2</v>
      </c>
      <c r="E127" s="127"/>
      <c r="F127" s="131"/>
      <c r="G127" s="135"/>
      <c r="H127" s="127"/>
      <c r="I127" s="131"/>
      <c r="J127" s="135"/>
      <c r="K127" s="129"/>
      <c r="L127" s="110"/>
      <c r="M127" s="90"/>
      <c r="N127" s="108"/>
      <c r="O127" s="113"/>
      <c r="P127" s="84"/>
      <c r="Q127" s="87"/>
      <c r="R127" s="78"/>
      <c r="S127" s="81"/>
      <c r="T127" s="104"/>
      <c r="U127" s="75"/>
      <c r="V127" s="76"/>
      <c r="W127" s="74"/>
      <c r="X127" s="69"/>
      <c r="Y127" s="72"/>
      <c r="Z127" s="74"/>
      <c r="AA127" s="120"/>
      <c r="AB127" s="120"/>
    </row>
    <row r="128" spans="1:28" ht="32" x14ac:dyDescent="0.2">
      <c r="A128" s="128"/>
      <c r="B128" s="128"/>
      <c r="C128" s="3" t="s">
        <v>162</v>
      </c>
      <c r="D128" s="64">
        <v>3</v>
      </c>
      <c r="E128" s="127"/>
      <c r="F128" s="132"/>
      <c r="G128" s="136"/>
      <c r="H128" s="127"/>
      <c r="I128" s="132"/>
      <c r="J128" s="136"/>
      <c r="K128" s="129"/>
      <c r="L128" s="111"/>
      <c r="M128" s="91"/>
      <c r="N128" s="108"/>
      <c r="O128" s="114"/>
      <c r="P128" s="85"/>
      <c r="Q128" s="88"/>
      <c r="R128" s="79"/>
      <c r="S128" s="82"/>
      <c r="T128" s="104"/>
      <c r="U128" s="75"/>
      <c r="V128" s="76"/>
      <c r="W128" s="74"/>
      <c r="X128" s="70"/>
      <c r="Y128" s="73"/>
      <c r="Z128" s="74"/>
      <c r="AA128" s="120"/>
      <c r="AB128" s="120"/>
    </row>
    <row r="129" spans="1:28" ht="30" customHeight="1" x14ac:dyDescent="0.2">
      <c r="A129" s="128"/>
      <c r="B129" s="128" t="s">
        <v>163</v>
      </c>
      <c r="C129" s="3" t="s">
        <v>164</v>
      </c>
      <c r="D129" s="64">
        <v>0</v>
      </c>
      <c r="E129" s="127">
        <v>1</v>
      </c>
      <c r="F129" s="130">
        <v>1</v>
      </c>
      <c r="G129" s="134">
        <v>2</v>
      </c>
      <c r="H129" s="127">
        <v>0</v>
      </c>
      <c r="I129" s="130">
        <v>0</v>
      </c>
      <c r="J129" s="134">
        <v>1</v>
      </c>
      <c r="K129" s="129">
        <v>3</v>
      </c>
      <c r="L129" s="109">
        <v>3</v>
      </c>
      <c r="M129" s="89">
        <v>2</v>
      </c>
      <c r="N129" s="108">
        <v>0</v>
      </c>
      <c r="O129" s="112">
        <v>0</v>
      </c>
      <c r="P129" s="83">
        <v>0</v>
      </c>
      <c r="Q129" s="86">
        <v>1</v>
      </c>
      <c r="R129" s="77">
        <v>1</v>
      </c>
      <c r="S129" s="80">
        <v>1</v>
      </c>
      <c r="T129" s="104">
        <f>AVERAGE(E129,H129,K129,N129,Q129)</f>
        <v>1</v>
      </c>
      <c r="U129" s="75">
        <f>AVERAGE(F129,I129,L129,O129,R129)</f>
        <v>1</v>
      </c>
      <c r="V129" s="76">
        <f>AVERAGE(G129,J129,M129,P129,S129)</f>
        <v>1.2</v>
      </c>
      <c r="W129" s="74">
        <v>1</v>
      </c>
      <c r="X129" s="68">
        <v>1</v>
      </c>
      <c r="Y129" s="71">
        <v>1</v>
      </c>
      <c r="Z129" s="74">
        <v>1</v>
      </c>
      <c r="AA129" s="120" t="s">
        <v>213</v>
      </c>
      <c r="AB129" s="120"/>
    </row>
    <row r="130" spans="1:28" ht="32" x14ac:dyDescent="0.2">
      <c r="A130" s="128"/>
      <c r="B130" s="128"/>
      <c r="C130" s="3" t="s">
        <v>165</v>
      </c>
      <c r="D130" s="64">
        <v>1</v>
      </c>
      <c r="E130" s="127"/>
      <c r="F130" s="131"/>
      <c r="G130" s="135"/>
      <c r="H130" s="127"/>
      <c r="I130" s="131"/>
      <c r="J130" s="135"/>
      <c r="K130" s="129"/>
      <c r="L130" s="110"/>
      <c r="M130" s="90"/>
      <c r="N130" s="108"/>
      <c r="O130" s="113"/>
      <c r="P130" s="84"/>
      <c r="Q130" s="87"/>
      <c r="R130" s="78"/>
      <c r="S130" s="81"/>
      <c r="T130" s="104"/>
      <c r="U130" s="75"/>
      <c r="V130" s="76"/>
      <c r="W130" s="74"/>
      <c r="X130" s="69"/>
      <c r="Y130" s="72"/>
      <c r="Z130" s="74"/>
      <c r="AA130" s="120"/>
      <c r="AB130" s="120"/>
    </row>
    <row r="131" spans="1:28" ht="48" x14ac:dyDescent="0.2">
      <c r="A131" s="128"/>
      <c r="B131" s="128"/>
      <c r="C131" s="3" t="s">
        <v>166</v>
      </c>
      <c r="D131" s="64">
        <v>2</v>
      </c>
      <c r="E131" s="127"/>
      <c r="F131" s="131"/>
      <c r="G131" s="135"/>
      <c r="H131" s="127"/>
      <c r="I131" s="131"/>
      <c r="J131" s="135"/>
      <c r="K131" s="129"/>
      <c r="L131" s="110"/>
      <c r="M131" s="90"/>
      <c r="N131" s="108"/>
      <c r="O131" s="113"/>
      <c r="P131" s="84"/>
      <c r="Q131" s="87"/>
      <c r="R131" s="78"/>
      <c r="S131" s="81"/>
      <c r="T131" s="104"/>
      <c r="U131" s="75"/>
      <c r="V131" s="76"/>
      <c r="W131" s="74"/>
      <c r="X131" s="69"/>
      <c r="Y131" s="72"/>
      <c r="Z131" s="74"/>
      <c r="AA131" s="120"/>
      <c r="AB131" s="120"/>
    </row>
    <row r="132" spans="1:28" ht="32" x14ac:dyDescent="0.2">
      <c r="A132" s="128"/>
      <c r="B132" s="128"/>
      <c r="C132" s="3" t="s">
        <v>167</v>
      </c>
      <c r="D132" s="64">
        <v>3</v>
      </c>
      <c r="E132" s="127"/>
      <c r="F132" s="132"/>
      <c r="G132" s="136"/>
      <c r="H132" s="127"/>
      <c r="I132" s="132"/>
      <c r="J132" s="136"/>
      <c r="K132" s="129"/>
      <c r="L132" s="111"/>
      <c r="M132" s="91"/>
      <c r="N132" s="108"/>
      <c r="O132" s="114"/>
      <c r="P132" s="85"/>
      <c r="Q132" s="88"/>
      <c r="R132" s="79"/>
      <c r="S132" s="82"/>
      <c r="T132" s="104"/>
      <c r="U132" s="75"/>
      <c r="V132" s="76"/>
      <c r="W132" s="74"/>
      <c r="X132" s="70"/>
      <c r="Y132" s="73"/>
      <c r="Z132" s="74"/>
      <c r="AA132" s="120"/>
      <c r="AB132" s="120"/>
    </row>
    <row r="133" spans="1:28" s="1" customFormat="1" ht="19" x14ac:dyDescent="0.25">
      <c r="A133" s="125" t="s">
        <v>168</v>
      </c>
      <c r="B133" s="125"/>
      <c r="C133" s="125"/>
      <c r="D133" s="16">
        <v>96</v>
      </c>
      <c r="E133" s="16">
        <f t="shared" ref="E133:J133" si="0">SUM(E5:E132)</f>
        <v>57</v>
      </c>
      <c r="F133" s="32">
        <f>SUM(F5:F132)</f>
        <v>57</v>
      </c>
      <c r="G133" s="32">
        <f>SUM(G5:G132)</f>
        <v>67</v>
      </c>
      <c r="H133" s="16">
        <f t="shared" si="0"/>
        <v>51</v>
      </c>
      <c r="I133" s="16">
        <f t="shared" si="0"/>
        <v>51</v>
      </c>
      <c r="J133" s="16">
        <f t="shared" si="0"/>
        <v>61</v>
      </c>
      <c r="K133" s="16">
        <f>SUM(K5:K132)</f>
        <v>65</v>
      </c>
      <c r="L133" s="16">
        <f>SUM(L5:L132)</f>
        <v>65</v>
      </c>
      <c r="M133" s="49">
        <f>SUM(L5:L132)</f>
        <v>65</v>
      </c>
      <c r="N133" s="16">
        <f>SUM(N5:N132)</f>
        <v>51</v>
      </c>
      <c r="O133" s="32">
        <f>SUM(O5:O132)</f>
        <v>51</v>
      </c>
      <c r="P133" s="49">
        <f>SUM(P5:P132)</f>
        <v>51</v>
      </c>
      <c r="Q133" s="22">
        <f>SUM(Q5:Q132)</f>
        <v>57</v>
      </c>
      <c r="R133" s="22">
        <f t="shared" ref="R133:S133" si="1">SUM(R5:R132)</f>
        <v>48</v>
      </c>
      <c r="S133" s="22">
        <f t="shared" si="1"/>
        <v>58</v>
      </c>
      <c r="T133" s="5">
        <f t="shared" ref="T133:Z133" si="2">SUM(T5:T132)</f>
        <v>56.200000000000017</v>
      </c>
      <c r="U133" s="5">
        <f t="shared" si="2"/>
        <v>54.400000000000006</v>
      </c>
      <c r="V133" s="57">
        <f t="shared" si="2"/>
        <v>61.000000000000014</v>
      </c>
      <c r="W133" s="17">
        <f t="shared" si="2"/>
        <v>55</v>
      </c>
      <c r="X133" s="17">
        <f t="shared" si="2"/>
        <v>54</v>
      </c>
      <c r="Y133" s="17">
        <f t="shared" si="2"/>
        <v>61</v>
      </c>
      <c r="Z133" s="17">
        <f t="shared" si="2"/>
        <v>64</v>
      </c>
      <c r="AA133" s="6"/>
      <c r="AB133" s="6"/>
    </row>
    <row r="134" spans="1:28" s="11" customFormat="1" ht="19" x14ac:dyDescent="0.25">
      <c r="A134" s="126" t="s">
        <v>182</v>
      </c>
      <c r="B134" s="126"/>
      <c r="C134" s="126"/>
      <c r="D134" s="18">
        <f>D133/D133</f>
        <v>1</v>
      </c>
      <c r="E134" s="18">
        <f t="shared" ref="E134:J134" si="3">E133/$D$133</f>
        <v>0.59375</v>
      </c>
      <c r="F134" s="18">
        <f t="shared" si="3"/>
        <v>0.59375</v>
      </c>
      <c r="G134" s="18">
        <f t="shared" si="3"/>
        <v>0.69791666666666663</v>
      </c>
      <c r="H134" s="18">
        <f t="shared" si="3"/>
        <v>0.53125</v>
      </c>
      <c r="I134" s="18">
        <f t="shared" si="3"/>
        <v>0.53125</v>
      </c>
      <c r="J134" s="18">
        <f t="shared" si="3"/>
        <v>0.63541666666666663</v>
      </c>
      <c r="K134" s="18">
        <f t="shared" ref="K134:Q134" si="4">K133/$D$133</f>
        <v>0.67708333333333337</v>
      </c>
      <c r="L134" s="18">
        <f t="shared" si="4"/>
        <v>0.67708333333333337</v>
      </c>
      <c r="M134" s="18">
        <f t="shared" si="4"/>
        <v>0.67708333333333337</v>
      </c>
      <c r="N134" s="18">
        <f t="shared" si="4"/>
        <v>0.53125</v>
      </c>
      <c r="O134" s="18">
        <f t="shared" si="4"/>
        <v>0.53125</v>
      </c>
      <c r="P134" s="18">
        <f t="shared" si="4"/>
        <v>0.53125</v>
      </c>
      <c r="Q134" s="18">
        <f t="shared" si="4"/>
        <v>0.59375</v>
      </c>
      <c r="R134" s="63">
        <f t="shared" ref="R134:S134" si="5">R133/$D$133</f>
        <v>0.5</v>
      </c>
      <c r="S134" s="63">
        <f t="shared" si="5"/>
        <v>0.60416666666666663</v>
      </c>
      <c r="T134" s="9">
        <f>T133/D133</f>
        <v>0.58541666666666681</v>
      </c>
      <c r="U134" s="9">
        <f>U133/D133</f>
        <v>0.56666666666666676</v>
      </c>
      <c r="V134" s="9">
        <f>V133/D133</f>
        <v>0.63541666666666685</v>
      </c>
      <c r="W134" s="13">
        <f>W133/D133</f>
        <v>0.57291666666666663</v>
      </c>
      <c r="X134" s="13">
        <f>X133/D133</f>
        <v>0.5625</v>
      </c>
      <c r="Y134" s="13">
        <f>Y133/D133</f>
        <v>0.63541666666666663</v>
      </c>
      <c r="Z134" s="13">
        <f>Z133/D133</f>
        <v>0.66666666666666663</v>
      </c>
      <c r="AA134" s="10"/>
      <c r="AB134" s="10"/>
    </row>
    <row r="135" spans="1:28" s="4" customFormat="1" x14ac:dyDescent="0.2">
      <c r="D135" s="141" t="s">
        <v>173</v>
      </c>
      <c r="E135" s="105" t="s">
        <v>174</v>
      </c>
      <c r="F135" s="106"/>
      <c r="G135" s="106"/>
      <c r="H135" s="106"/>
      <c r="I135" s="106"/>
      <c r="J135" s="106"/>
      <c r="K135" s="106"/>
      <c r="L135" s="106"/>
      <c r="M135" s="106"/>
      <c r="N135" s="106"/>
      <c r="O135" s="106"/>
      <c r="P135" s="106"/>
      <c r="Q135" s="107"/>
      <c r="R135" s="37"/>
      <c r="S135" s="54"/>
      <c r="T135" s="145" t="s">
        <v>172</v>
      </c>
      <c r="U135" s="41"/>
      <c r="V135" s="58"/>
      <c r="W135" s="146" t="s">
        <v>214</v>
      </c>
      <c r="X135" s="44"/>
      <c r="Y135" s="61"/>
      <c r="Z135" s="146" t="s">
        <v>180</v>
      </c>
      <c r="AA135" s="8"/>
      <c r="AB135" s="8"/>
    </row>
    <row r="136" spans="1:28" ht="64" x14ac:dyDescent="0.2">
      <c r="D136" s="142"/>
      <c r="E136" s="15" t="s">
        <v>169</v>
      </c>
      <c r="F136" s="31"/>
      <c r="G136" s="47"/>
      <c r="H136" s="15" t="s">
        <v>170</v>
      </c>
      <c r="I136" s="31"/>
      <c r="J136" s="47"/>
      <c r="K136" s="15" t="s">
        <v>171</v>
      </c>
      <c r="L136" s="31"/>
      <c r="M136" s="47"/>
      <c r="N136" s="15" t="s">
        <v>179</v>
      </c>
      <c r="O136" s="31"/>
      <c r="P136" s="47"/>
      <c r="Q136" s="21" t="s">
        <v>186</v>
      </c>
      <c r="R136" s="39"/>
      <c r="S136" s="55"/>
      <c r="T136" s="145"/>
      <c r="U136" s="40"/>
      <c r="V136" s="56"/>
      <c r="W136" s="147"/>
      <c r="X136" s="43"/>
      <c r="Y136" s="60"/>
      <c r="Z136" s="147"/>
    </row>
    <row r="137" spans="1:28" x14ac:dyDescent="0.2">
      <c r="N137" s="2"/>
      <c r="O137" s="33"/>
      <c r="P137" s="50"/>
    </row>
    <row r="138" spans="1:28" x14ac:dyDescent="0.2">
      <c r="N138" s="2"/>
      <c r="O138" s="33"/>
      <c r="P138" s="50"/>
    </row>
    <row r="139" spans="1:28" x14ac:dyDescent="0.2">
      <c r="N139" s="2"/>
      <c r="O139" s="33"/>
      <c r="P139" s="50"/>
    </row>
    <row r="140" spans="1:28" x14ac:dyDescent="0.2">
      <c r="N140" s="2"/>
      <c r="O140" s="33"/>
      <c r="P140" s="50"/>
    </row>
    <row r="141" spans="1:28" x14ac:dyDescent="0.2">
      <c r="N141" s="2"/>
      <c r="O141" s="33"/>
      <c r="P141" s="50"/>
    </row>
    <row r="142" spans="1:28" x14ac:dyDescent="0.2">
      <c r="N142" s="2"/>
      <c r="O142" s="33"/>
      <c r="P142" s="50"/>
    </row>
    <row r="143" spans="1:28" x14ac:dyDescent="0.2">
      <c r="N143" s="2"/>
      <c r="O143" s="33"/>
      <c r="P143" s="50"/>
    </row>
    <row r="144" spans="1:28" x14ac:dyDescent="0.2">
      <c r="N144" s="2"/>
      <c r="O144" s="33"/>
      <c r="P144" s="50"/>
    </row>
    <row r="145" spans="8:16" x14ac:dyDescent="0.2">
      <c r="N145" s="2"/>
      <c r="O145" s="33"/>
      <c r="P145" s="50"/>
    </row>
    <row r="146" spans="8:16" x14ac:dyDescent="0.2">
      <c r="N146" s="2"/>
      <c r="O146" s="33"/>
      <c r="P146" s="50"/>
    </row>
    <row r="147" spans="8:16" x14ac:dyDescent="0.2">
      <c r="N147" s="2"/>
      <c r="O147" s="33"/>
      <c r="P147" s="50"/>
    </row>
    <row r="148" spans="8:16" x14ac:dyDescent="0.2">
      <c r="N148" s="2"/>
      <c r="O148" s="33"/>
      <c r="P148" s="50"/>
    </row>
    <row r="149" spans="8:16" x14ac:dyDescent="0.2">
      <c r="H149" t="s">
        <v>183</v>
      </c>
      <c r="I149" s="34"/>
      <c r="J149" s="51"/>
      <c r="N149" s="2"/>
      <c r="O149" s="33"/>
      <c r="P149" s="50"/>
    </row>
    <row r="150" spans="8:16" x14ac:dyDescent="0.2">
      <c r="N150" s="2"/>
      <c r="O150" s="33"/>
      <c r="P150" s="50"/>
    </row>
    <row r="151" spans="8:16" x14ac:dyDescent="0.2">
      <c r="N151" s="2"/>
      <c r="O151" s="33"/>
      <c r="P151" s="50"/>
    </row>
    <row r="152" spans="8:16" x14ac:dyDescent="0.2">
      <c r="N152" s="2"/>
      <c r="O152" s="33"/>
      <c r="P152" s="50"/>
    </row>
    <row r="153" spans="8:16" x14ac:dyDescent="0.2">
      <c r="N153" s="2"/>
      <c r="O153" s="33"/>
      <c r="P153" s="50"/>
    </row>
    <row r="154" spans="8:16" x14ac:dyDescent="0.2">
      <c r="N154" s="2"/>
      <c r="O154" s="33"/>
      <c r="P154" s="50"/>
    </row>
    <row r="155" spans="8:16" x14ac:dyDescent="0.2">
      <c r="N155" s="2"/>
      <c r="O155" s="33"/>
      <c r="P155" s="50"/>
    </row>
    <row r="156" spans="8:16" x14ac:dyDescent="0.2">
      <c r="N156" s="2"/>
      <c r="O156" s="33"/>
      <c r="P156" s="50"/>
    </row>
    <row r="157" spans="8:16" x14ac:dyDescent="0.2">
      <c r="N157" s="2"/>
      <c r="O157" s="33"/>
      <c r="P157" s="50"/>
    </row>
    <row r="158" spans="8:16" x14ac:dyDescent="0.2">
      <c r="N158" s="2"/>
      <c r="O158" s="33"/>
      <c r="P158" s="50"/>
    </row>
    <row r="159" spans="8:16" x14ac:dyDescent="0.2">
      <c r="N159" s="2"/>
      <c r="O159" s="33"/>
      <c r="P159" s="50"/>
    </row>
    <row r="160" spans="8:16" x14ac:dyDescent="0.2">
      <c r="N160" s="2"/>
      <c r="O160" s="33"/>
      <c r="P160" s="50"/>
    </row>
    <row r="161" spans="14:16" x14ac:dyDescent="0.2">
      <c r="N161" s="2"/>
      <c r="O161" s="33"/>
      <c r="P161" s="50"/>
    </row>
  </sheetData>
  <mergeCells count="854">
    <mergeCell ref="AB109:AB112"/>
    <mergeCell ref="AB113:AB116"/>
    <mergeCell ref="AB117:AB120"/>
    <mergeCell ref="AB121:AB124"/>
    <mergeCell ref="AB125:AB128"/>
    <mergeCell ref="AB129:AB132"/>
    <mergeCell ref="AB73:AB76"/>
    <mergeCell ref="AB77:AB80"/>
    <mergeCell ref="AB81:AB84"/>
    <mergeCell ref="AB85:AB88"/>
    <mergeCell ref="AB89:AB92"/>
    <mergeCell ref="AB93:AB96"/>
    <mergeCell ref="AB97:AB100"/>
    <mergeCell ref="AB101:AB104"/>
    <mergeCell ref="AB105:AB108"/>
    <mergeCell ref="AB37:AB40"/>
    <mergeCell ref="AB41:AB44"/>
    <mergeCell ref="AB45:AB48"/>
    <mergeCell ref="AB49:AB52"/>
    <mergeCell ref="AB53:AB56"/>
    <mergeCell ref="AB57:AB60"/>
    <mergeCell ref="AB61:AB64"/>
    <mergeCell ref="AB65:AB68"/>
    <mergeCell ref="AB69:AB72"/>
    <mergeCell ref="AB2:AB3"/>
    <mergeCell ref="AB5:AB8"/>
    <mergeCell ref="AB9:AB12"/>
    <mergeCell ref="AB13:AB16"/>
    <mergeCell ref="AB17:AB20"/>
    <mergeCell ref="AB21:AB24"/>
    <mergeCell ref="AB25:AB28"/>
    <mergeCell ref="AB29:AB32"/>
    <mergeCell ref="AB33:AB36"/>
    <mergeCell ref="U9:U12"/>
    <mergeCell ref="V9:V12"/>
    <mergeCell ref="J85:J88"/>
    <mergeCell ref="J89:J92"/>
    <mergeCell ref="J93:J96"/>
    <mergeCell ref="J97:J100"/>
    <mergeCell ref="J101:J104"/>
    <mergeCell ref="J105:J108"/>
    <mergeCell ref="J109:J112"/>
    <mergeCell ref="O45:O48"/>
    <mergeCell ref="O49:O52"/>
    <mergeCell ref="O53:O56"/>
    <mergeCell ref="O57:O60"/>
    <mergeCell ref="O61:O64"/>
    <mergeCell ref="O65:O68"/>
    <mergeCell ref="O69:O72"/>
    <mergeCell ref="O73:O76"/>
    <mergeCell ref="O9:O12"/>
    <mergeCell ref="O13:O16"/>
    <mergeCell ref="O17:O20"/>
    <mergeCell ref="O21:O24"/>
    <mergeCell ref="O25:O28"/>
    <mergeCell ref="O29:O32"/>
    <mergeCell ref="O33:O36"/>
    <mergeCell ref="J25:J28"/>
    <mergeCell ref="J29:J32"/>
    <mergeCell ref="J33:J36"/>
    <mergeCell ref="J37:J40"/>
    <mergeCell ref="J41:J44"/>
    <mergeCell ref="J45:J48"/>
    <mergeCell ref="J49:J52"/>
    <mergeCell ref="J53:J56"/>
    <mergeCell ref="J57:J60"/>
    <mergeCell ref="G25:G28"/>
    <mergeCell ref="G29:G32"/>
    <mergeCell ref="G33:G36"/>
    <mergeCell ref="G37:G40"/>
    <mergeCell ref="G41:G44"/>
    <mergeCell ref="G45:G48"/>
    <mergeCell ref="G49:G52"/>
    <mergeCell ref="G53:G56"/>
    <mergeCell ref="G57:G60"/>
    <mergeCell ref="O117:O120"/>
    <mergeCell ref="O121:O124"/>
    <mergeCell ref="O125:O128"/>
    <mergeCell ref="O129:O132"/>
    <mergeCell ref="O77:O80"/>
    <mergeCell ref="O81:O84"/>
    <mergeCell ref="O85:O88"/>
    <mergeCell ref="O89:O92"/>
    <mergeCell ref="O93:O96"/>
    <mergeCell ref="O97:O100"/>
    <mergeCell ref="O101:O104"/>
    <mergeCell ref="O105:O108"/>
    <mergeCell ref="O109:O112"/>
    <mergeCell ref="O113:O116"/>
    <mergeCell ref="F25:F28"/>
    <mergeCell ref="I25:I28"/>
    <mergeCell ref="L25:L28"/>
    <mergeCell ref="F37:F40"/>
    <mergeCell ref="I37:I40"/>
    <mergeCell ref="L37:L40"/>
    <mergeCell ref="L109:L112"/>
    <mergeCell ref="L77:L80"/>
    <mergeCell ref="F81:F84"/>
    <mergeCell ref="I81:I84"/>
    <mergeCell ref="L81:L84"/>
    <mergeCell ref="F85:F88"/>
    <mergeCell ref="I85:I88"/>
    <mergeCell ref="L85:L88"/>
    <mergeCell ref="F89:F92"/>
    <mergeCell ref="I89:I92"/>
    <mergeCell ref="L89:L92"/>
    <mergeCell ref="G73:G76"/>
    <mergeCell ref="J61:J64"/>
    <mergeCell ref="J65:J68"/>
    <mergeCell ref="L61:L64"/>
    <mergeCell ref="F65:F68"/>
    <mergeCell ref="I65:I68"/>
    <mergeCell ref="L65:L68"/>
    <mergeCell ref="L129:L132"/>
    <mergeCell ref="F117:F120"/>
    <mergeCell ref="I117:I120"/>
    <mergeCell ref="L117:L120"/>
    <mergeCell ref="F121:F124"/>
    <mergeCell ref="I121:I124"/>
    <mergeCell ref="L121:L124"/>
    <mergeCell ref="G117:G120"/>
    <mergeCell ref="G121:G124"/>
    <mergeCell ref="G125:G128"/>
    <mergeCell ref="G129:G132"/>
    <mergeCell ref="J121:J124"/>
    <mergeCell ref="J125:J128"/>
    <mergeCell ref="J129:J132"/>
    <mergeCell ref="J117:J120"/>
    <mergeCell ref="L57:L60"/>
    <mergeCell ref="F113:F116"/>
    <mergeCell ref="I113:I116"/>
    <mergeCell ref="L113:L116"/>
    <mergeCell ref="L93:L96"/>
    <mergeCell ref="L97:L100"/>
    <mergeCell ref="F101:F104"/>
    <mergeCell ref="G77:G80"/>
    <mergeCell ref="G81:G84"/>
    <mergeCell ref="G85:G88"/>
    <mergeCell ref="G89:G92"/>
    <mergeCell ref="L105:L108"/>
    <mergeCell ref="K109:K112"/>
    <mergeCell ref="F69:F72"/>
    <mergeCell ref="J113:J116"/>
    <mergeCell ref="L101:L104"/>
    <mergeCell ref="F105:F108"/>
    <mergeCell ref="I105:I108"/>
    <mergeCell ref="I69:I72"/>
    <mergeCell ref="L69:L72"/>
    <mergeCell ref="F73:F76"/>
    <mergeCell ref="I73:I76"/>
    <mergeCell ref="L73:L76"/>
    <mergeCell ref="G61:G64"/>
    <mergeCell ref="G65:G68"/>
    <mergeCell ref="G69:G72"/>
    <mergeCell ref="F29:F32"/>
    <mergeCell ref="I29:I32"/>
    <mergeCell ref="L29:L32"/>
    <mergeCell ref="F33:F36"/>
    <mergeCell ref="I33:I36"/>
    <mergeCell ref="L33:L36"/>
    <mergeCell ref="F41:F44"/>
    <mergeCell ref="I41:I44"/>
    <mergeCell ref="L41:L44"/>
    <mergeCell ref="L45:L48"/>
    <mergeCell ref="F49:F52"/>
    <mergeCell ref="I49:I52"/>
    <mergeCell ref="L49:L52"/>
    <mergeCell ref="F53:F56"/>
    <mergeCell ref="I53:I56"/>
    <mergeCell ref="L53:L56"/>
    <mergeCell ref="L9:L12"/>
    <mergeCell ref="I9:I12"/>
    <mergeCell ref="F17:F20"/>
    <mergeCell ref="I17:I20"/>
    <mergeCell ref="L17:L20"/>
    <mergeCell ref="F21:F24"/>
    <mergeCell ref="I21:I24"/>
    <mergeCell ref="L21:L24"/>
    <mergeCell ref="F13:F16"/>
    <mergeCell ref="I13:I16"/>
    <mergeCell ref="L13:L16"/>
    <mergeCell ref="G9:G12"/>
    <mergeCell ref="G13:G16"/>
    <mergeCell ref="G17:G20"/>
    <mergeCell ref="G21:G24"/>
    <mergeCell ref="J9:J12"/>
    <mergeCell ref="J13:J16"/>
    <mergeCell ref="J17:J20"/>
    <mergeCell ref="J21:J24"/>
    <mergeCell ref="D135:D136"/>
    <mergeCell ref="E135:Q135"/>
    <mergeCell ref="T135:T136"/>
    <mergeCell ref="W135:W136"/>
    <mergeCell ref="Z135:Z136"/>
    <mergeCell ref="Q113:Q116"/>
    <mergeCell ref="Q117:Q120"/>
    <mergeCell ref="Q121:Q124"/>
    <mergeCell ref="Q125:Q128"/>
    <mergeCell ref="Q129:Q132"/>
    <mergeCell ref="T113:T116"/>
    <mergeCell ref="T117:T120"/>
    <mergeCell ref="T121:T124"/>
    <mergeCell ref="T125:T128"/>
    <mergeCell ref="T129:T132"/>
    <mergeCell ref="K125:K128"/>
    <mergeCell ref="N113:N116"/>
    <mergeCell ref="N117:N120"/>
    <mergeCell ref="N121:N124"/>
    <mergeCell ref="N125:N128"/>
    <mergeCell ref="N129:N132"/>
    <mergeCell ref="W117:W120"/>
    <mergeCell ref="W121:W124"/>
    <mergeCell ref="L125:L128"/>
    <mergeCell ref="Q45:Q48"/>
    <mergeCell ref="Q49:Q52"/>
    <mergeCell ref="Q53:Q56"/>
    <mergeCell ref="Q57:Q60"/>
    <mergeCell ref="Q61:Q64"/>
    <mergeCell ref="Q65:Q68"/>
    <mergeCell ref="Q69:Q72"/>
    <mergeCell ref="Q73:Q76"/>
    <mergeCell ref="N9:N12"/>
    <mergeCell ref="O37:O40"/>
    <mergeCell ref="O41:O44"/>
    <mergeCell ref="Q9:Q12"/>
    <mergeCell ref="Q13:Q16"/>
    <mergeCell ref="Q17:Q20"/>
    <mergeCell ref="Q21:Q24"/>
    <mergeCell ref="Q25:Q28"/>
    <mergeCell ref="Q29:Q32"/>
    <mergeCell ref="Q33:Q36"/>
    <mergeCell ref="Q37:Q40"/>
    <mergeCell ref="Q41:Q44"/>
    <mergeCell ref="W21:W24"/>
    <mergeCell ref="Z21:Z24"/>
    <mergeCell ref="AA2:AA3"/>
    <mergeCell ref="Z81:Z84"/>
    <mergeCell ref="Z85:Z88"/>
    <mergeCell ref="Z89:Z92"/>
    <mergeCell ref="Z93:Z96"/>
    <mergeCell ref="Z97:Z100"/>
    <mergeCell ref="Z101:Z104"/>
    <mergeCell ref="Z45:Z48"/>
    <mergeCell ref="Z49:Z52"/>
    <mergeCell ref="Z53:Z56"/>
    <mergeCell ref="Z57:Z60"/>
    <mergeCell ref="Z61:Z64"/>
    <mergeCell ref="Z65:Z68"/>
    <mergeCell ref="Z69:Z72"/>
    <mergeCell ref="Z73:Z76"/>
    <mergeCell ref="AA77:AA80"/>
    <mergeCell ref="AA81:AA84"/>
    <mergeCell ref="AA85:AA88"/>
    <mergeCell ref="AA5:AA8"/>
    <mergeCell ref="AA9:AA12"/>
    <mergeCell ref="AA13:AA16"/>
    <mergeCell ref="AA17:AA20"/>
    <mergeCell ref="T109:T112"/>
    <mergeCell ref="T41:T44"/>
    <mergeCell ref="T45:T48"/>
    <mergeCell ref="T49:T52"/>
    <mergeCell ref="T53:T56"/>
    <mergeCell ref="T57:T60"/>
    <mergeCell ref="T61:T64"/>
    <mergeCell ref="T65:T68"/>
    <mergeCell ref="T69:T72"/>
    <mergeCell ref="T73:T76"/>
    <mergeCell ref="T77:T80"/>
    <mergeCell ref="T81:T84"/>
    <mergeCell ref="T85:T88"/>
    <mergeCell ref="T89:T92"/>
    <mergeCell ref="T93:T96"/>
    <mergeCell ref="T97:T100"/>
    <mergeCell ref="T101:T104"/>
    <mergeCell ref="T105:T108"/>
    <mergeCell ref="B17:B20"/>
    <mergeCell ref="K17:K20"/>
    <mergeCell ref="A5:A8"/>
    <mergeCell ref="B5:B8"/>
    <mergeCell ref="K5:K8"/>
    <mergeCell ref="A9:A12"/>
    <mergeCell ref="B9:B12"/>
    <mergeCell ref="K9:K12"/>
    <mergeCell ref="H5:H8"/>
    <mergeCell ref="F5:F8"/>
    <mergeCell ref="I5:I8"/>
    <mergeCell ref="F9:F12"/>
    <mergeCell ref="G5:G8"/>
    <mergeCell ref="J5:J8"/>
    <mergeCell ref="A2:A3"/>
    <mergeCell ref="B2:B3"/>
    <mergeCell ref="C2:C3"/>
    <mergeCell ref="D2:D3"/>
    <mergeCell ref="A29:A32"/>
    <mergeCell ref="B29:B32"/>
    <mergeCell ref="K29:K32"/>
    <mergeCell ref="A33:A36"/>
    <mergeCell ref="B33:B36"/>
    <mergeCell ref="K33:K36"/>
    <mergeCell ref="H33:H36"/>
    <mergeCell ref="A21:A24"/>
    <mergeCell ref="B21:B24"/>
    <mergeCell ref="K21:K24"/>
    <mergeCell ref="A25:A28"/>
    <mergeCell ref="B25:B28"/>
    <mergeCell ref="K25:K28"/>
    <mergeCell ref="H9:H12"/>
    <mergeCell ref="H13:H16"/>
    <mergeCell ref="H17:H20"/>
    <mergeCell ref="H21:H24"/>
    <mergeCell ref="H25:H28"/>
    <mergeCell ref="H29:H32"/>
    <mergeCell ref="K13:K16"/>
    <mergeCell ref="A49:A52"/>
    <mergeCell ref="B49:B52"/>
    <mergeCell ref="K49:K52"/>
    <mergeCell ref="E45:E48"/>
    <mergeCell ref="E49:E52"/>
    <mergeCell ref="A37:A40"/>
    <mergeCell ref="B37:B40"/>
    <mergeCell ref="K37:K40"/>
    <mergeCell ref="A41:A44"/>
    <mergeCell ref="B41:B44"/>
    <mergeCell ref="K41:K44"/>
    <mergeCell ref="E37:E40"/>
    <mergeCell ref="E41:E44"/>
    <mergeCell ref="H37:H40"/>
    <mergeCell ref="H41:H44"/>
    <mergeCell ref="H45:H48"/>
    <mergeCell ref="H49:H52"/>
    <mergeCell ref="F45:F48"/>
    <mergeCell ref="I45:I48"/>
    <mergeCell ref="K45:K48"/>
    <mergeCell ref="A65:A68"/>
    <mergeCell ref="B65:B68"/>
    <mergeCell ref="K65:K68"/>
    <mergeCell ref="E61:E64"/>
    <mergeCell ref="E65:E68"/>
    <mergeCell ref="A53:A56"/>
    <mergeCell ref="B53:B56"/>
    <mergeCell ref="K53:K56"/>
    <mergeCell ref="A57:A60"/>
    <mergeCell ref="B57:B60"/>
    <mergeCell ref="K57:K60"/>
    <mergeCell ref="E53:E56"/>
    <mergeCell ref="E57:E60"/>
    <mergeCell ref="H61:H64"/>
    <mergeCell ref="H65:H68"/>
    <mergeCell ref="H53:H56"/>
    <mergeCell ref="H57:H60"/>
    <mergeCell ref="F61:F64"/>
    <mergeCell ref="I61:I64"/>
    <mergeCell ref="K61:K64"/>
    <mergeCell ref="F57:F60"/>
    <mergeCell ref="I57:I60"/>
    <mergeCell ref="A81:A84"/>
    <mergeCell ref="B81:B84"/>
    <mergeCell ref="K81:K84"/>
    <mergeCell ref="E77:E80"/>
    <mergeCell ref="E81:E84"/>
    <mergeCell ref="A69:A72"/>
    <mergeCell ref="B69:B72"/>
    <mergeCell ref="K69:K72"/>
    <mergeCell ref="A73:A76"/>
    <mergeCell ref="B73:B76"/>
    <mergeCell ref="K73:K76"/>
    <mergeCell ref="E69:E72"/>
    <mergeCell ref="E73:E76"/>
    <mergeCell ref="H69:H72"/>
    <mergeCell ref="H73:H76"/>
    <mergeCell ref="H77:H80"/>
    <mergeCell ref="H81:H84"/>
    <mergeCell ref="F77:F80"/>
    <mergeCell ref="I77:I80"/>
    <mergeCell ref="K77:K80"/>
    <mergeCell ref="J69:J72"/>
    <mergeCell ref="J73:J76"/>
    <mergeCell ref="J77:J80"/>
    <mergeCell ref="J81:J84"/>
    <mergeCell ref="A97:A100"/>
    <mergeCell ref="B97:B100"/>
    <mergeCell ref="K97:K100"/>
    <mergeCell ref="E93:E96"/>
    <mergeCell ref="E97:E100"/>
    <mergeCell ref="A85:A88"/>
    <mergeCell ref="B85:B88"/>
    <mergeCell ref="K85:K88"/>
    <mergeCell ref="A89:A92"/>
    <mergeCell ref="B89:B92"/>
    <mergeCell ref="K89:K92"/>
    <mergeCell ref="E85:E88"/>
    <mergeCell ref="E89:E92"/>
    <mergeCell ref="H85:H88"/>
    <mergeCell ref="H89:H92"/>
    <mergeCell ref="H93:H96"/>
    <mergeCell ref="H97:H100"/>
    <mergeCell ref="F93:F96"/>
    <mergeCell ref="I93:I96"/>
    <mergeCell ref="F97:F100"/>
    <mergeCell ref="I97:I100"/>
    <mergeCell ref="K93:K96"/>
    <mergeCell ref="G93:G96"/>
    <mergeCell ref="G97:G100"/>
    <mergeCell ref="A113:A116"/>
    <mergeCell ref="B113:B116"/>
    <mergeCell ref="K113:K116"/>
    <mergeCell ref="E109:E112"/>
    <mergeCell ref="E113:E116"/>
    <mergeCell ref="A101:A104"/>
    <mergeCell ref="B101:B104"/>
    <mergeCell ref="K101:K104"/>
    <mergeCell ref="A105:A108"/>
    <mergeCell ref="B105:B108"/>
    <mergeCell ref="K105:K108"/>
    <mergeCell ref="E101:E104"/>
    <mergeCell ref="E105:E108"/>
    <mergeCell ref="H109:H112"/>
    <mergeCell ref="H113:H116"/>
    <mergeCell ref="H101:H104"/>
    <mergeCell ref="H105:H108"/>
    <mergeCell ref="F109:F112"/>
    <mergeCell ref="I109:I112"/>
    <mergeCell ref="G101:G104"/>
    <mergeCell ref="G105:G108"/>
    <mergeCell ref="G109:G112"/>
    <mergeCell ref="G113:G116"/>
    <mergeCell ref="I101:I104"/>
    <mergeCell ref="A129:A132"/>
    <mergeCell ref="B129:B132"/>
    <mergeCell ref="K129:K132"/>
    <mergeCell ref="E125:E128"/>
    <mergeCell ref="E129:E132"/>
    <mergeCell ref="A117:A120"/>
    <mergeCell ref="B117:B120"/>
    <mergeCell ref="K117:K120"/>
    <mergeCell ref="A121:A124"/>
    <mergeCell ref="B121:B124"/>
    <mergeCell ref="K121:K124"/>
    <mergeCell ref="E117:E120"/>
    <mergeCell ref="E121:E124"/>
    <mergeCell ref="H117:H120"/>
    <mergeCell ref="H121:H124"/>
    <mergeCell ref="H125:H128"/>
    <mergeCell ref="H129:H132"/>
    <mergeCell ref="F125:F128"/>
    <mergeCell ref="I125:I128"/>
    <mergeCell ref="F129:F132"/>
    <mergeCell ref="I129:I132"/>
    <mergeCell ref="A133:C133"/>
    <mergeCell ref="A134:C134"/>
    <mergeCell ref="E5:E8"/>
    <mergeCell ref="E9:E12"/>
    <mergeCell ref="E13:E16"/>
    <mergeCell ref="E17:E20"/>
    <mergeCell ref="E21:E24"/>
    <mergeCell ref="E25:E28"/>
    <mergeCell ref="E29:E32"/>
    <mergeCell ref="E33:E36"/>
    <mergeCell ref="A125:A128"/>
    <mergeCell ref="B125:B128"/>
    <mergeCell ref="A109:A112"/>
    <mergeCell ref="B109:B112"/>
    <mergeCell ref="A93:A96"/>
    <mergeCell ref="B93:B96"/>
    <mergeCell ref="A77:A80"/>
    <mergeCell ref="B77:B80"/>
    <mergeCell ref="A61:A64"/>
    <mergeCell ref="B61:B64"/>
    <mergeCell ref="A45:A48"/>
    <mergeCell ref="B45:B48"/>
    <mergeCell ref="A13:A16"/>
    <mergeCell ref="B13:B16"/>
    <mergeCell ref="AA21:AA24"/>
    <mergeCell ref="AA25:AA28"/>
    <mergeCell ref="AA29:AA32"/>
    <mergeCell ref="AA33:AA36"/>
    <mergeCell ref="AA37:AA40"/>
    <mergeCell ref="AA41:AA44"/>
    <mergeCell ref="AA45:AA48"/>
    <mergeCell ref="AA49:AA52"/>
    <mergeCell ref="AA53:AA56"/>
    <mergeCell ref="AA57:AA60"/>
    <mergeCell ref="AA61:AA64"/>
    <mergeCell ref="AA65:AA68"/>
    <mergeCell ref="AA69:AA72"/>
    <mergeCell ref="AA73:AA76"/>
    <mergeCell ref="AA89:AA92"/>
    <mergeCell ref="AA93:AA96"/>
    <mergeCell ref="AA97:AA100"/>
    <mergeCell ref="AA101:AA104"/>
    <mergeCell ref="AA105:AA108"/>
    <mergeCell ref="AA109:AA112"/>
    <mergeCell ref="AA117:AA120"/>
    <mergeCell ref="AA125:AA128"/>
    <mergeCell ref="AA129:AA132"/>
    <mergeCell ref="AA113:AA116"/>
    <mergeCell ref="AA121:AA124"/>
    <mergeCell ref="N93:N96"/>
    <mergeCell ref="N97:N100"/>
    <mergeCell ref="N101:N104"/>
    <mergeCell ref="N105:N108"/>
    <mergeCell ref="N109:N112"/>
    <mergeCell ref="W129:W132"/>
    <mergeCell ref="P125:P128"/>
    <mergeCell ref="P129:P132"/>
    <mergeCell ref="P117:P120"/>
    <mergeCell ref="R93:R96"/>
    <mergeCell ref="S93:S96"/>
    <mergeCell ref="R97:R100"/>
    <mergeCell ref="S97:S100"/>
    <mergeCell ref="R121:R124"/>
    <mergeCell ref="S121:S124"/>
    <mergeCell ref="R125:R128"/>
    <mergeCell ref="S125:S128"/>
    <mergeCell ref="N41:N44"/>
    <mergeCell ref="N45:N48"/>
    <mergeCell ref="N49:N52"/>
    <mergeCell ref="N53:N56"/>
    <mergeCell ref="N57:N60"/>
    <mergeCell ref="N61:N64"/>
    <mergeCell ref="N65:N68"/>
    <mergeCell ref="N69:N72"/>
    <mergeCell ref="N73:N76"/>
    <mergeCell ref="N77:N80"/>
    <mergeCell ref="N81:N84"/>
    <mergeCell ref="N85:N88"/>
    <mergeCell ref="W9:W12"/>
    <mergeCell ref="W13:W16"/>
    <mergeCell ref="W17:W20"/>
    <mergeCell ref="W25:W28"/>
    <mergeCell ref="W29:W32"/>
    <mergeCell ref="W33:W36"/>
    <mergeCell ref="W37:W40"/>
    <mergeCell ref="W41:W44"/>
    <mergeCell ref="W45:W48"/>
    <mergeCell ref="W49:W52"/>
    <mergeCell ref="W53:W56"/>
    <mergeCell ref="W57:W60"/>
    <mergeCell ref="W61:W64"/>
    <mergeCell ref="W65:W68"/>
    <mergeCell ref="W69:W72"/>
    <mergeCell ref="W73:W76"/>
    <mergeCell ref="W77:W80"/>
    <mergeCell ref="W81:W84"/>
    <mergeCell ref="W85:W88"/>
    <mergeCell ref="R25:R28"/>
    <mergeCell ref="S25:S28"/>
    <mergeCell ref="N89:N92"/>
    <mergeCell ref="N13:N16"/>
    <mergeCell ref="N17:N20"/>
    <mergeCell ref="N21:N24"/>
    <mergeCell ref="N25:N28"/>
    <mergeCell ref="N29:N32"/>
    <mergeCell ref="N33:N36"/>
    <mergeCell ref="N37:N40"/>
    <mergeCell ref="T9:T12"/>
    <mergeCell ref="T13:T16"/>
    <mergeCell ref="T17:T20"/>
    <mergeCell ref="T21:T24"/>
    <mergeCell ref="T25:T28"/>
    <mergeCell ref="T29:T32"/>
    <mergeCell ref="T33:T36"/>
    <mergeCell ref="T37:T40"/>
    <mergeCell ref="R9:R12"/>
    <mergeCell ref="S9:S12"/>
    <mergeCell ref="R13:R16"/>
    <mergeCell ref="S13:S16"/>
    <mergeCell ref="R17:R20"/>
    <mergeCell ref="S17:S20"/>
    <mergeCell ref="R21:R24"/>
    <mergeCell ref="S21:S24"/>
    <mergeCell ref="W89:W92"/>
    <mergeCell ref="W93:W96"/>
    <mergeCell ref="W97:W100"/>
    <mergeCell ref="W101:W104"/>
    <mergeCell ref="W105:W108"/>
    <mergeCell ref="W109:W112"/>
    <mergeCell ref="W113:W116"/>
    <mergeCell ref="W125:W128"/>
    <mergeCell ref="E3:G3"/>
    <mergeCell ref="H3:J3"/>
    <mergeCell ref="K3:M3"/>
    <mergeCell ref="N3:P3"/>
    <mergeCell ref="Q3:S3"/>
    <mergeCell ref="U5:U8"/>
    <mergeCell ref="M9:M12"/>
    <mergeCell ref="M13:M16"/>
    <mergeCell ref="M17:M20"/>
    <mergeCell ref="M21:M24"/>
    <mergeCell ref="M25:M28"/>
    <mergeCell ref="M29:M32"/>
    <mergeCell ref="M33:M36"/>
    <mergeCell ref="M37:M40"/>
    <mergeCell ref="M41:M44"/>
    <mergeCell ref="M45:M48"/>
    <mergeCell ref="X5:X8"/>
    <mergeCell ref="T2:V3"/>
    <mergeCell ref="W2:Y3"/>
    <mergeCell ref="Z2:Z3"/>
    <mergeCell ref="M5:M8"/>
    <mergeCell ref="W5:W8"/>
    <mergeCell ref="T5:T8"/>
    <mergeCell ref="E2:Q2"/>
    <mergeCell ref="N5:N8"/>
    <mergeCell ref="L5:L8"/>
    <mergeCell ref="O5:O8"/>
    <mergeCell ref="V5:V8"/>
    <mergeCell ref="Z5:Z8"/>
    <mergeCell ref="R2:S2"/>
    <mergeCell ref="R5:R8"/>
    <mergeCell ref="S5:S8"/>
    <mergeCell ref="Y5:Y8"/>
    <mergeCell ref="Q5:Q8"/>
    <mergeCell ref="M49:M52"/>
    <mergeCell ref="M53:M56"/>
    <mergeCell ref="M57:M60"/>
    <mergeCell ref="M61:M64"/>
    <mergeCell ref="M65:M68"/>
    <mergeCell ref="M69:M72"/>
    <mergeCell ref="M73:M76"/>
    <mergeCell ref="M77:M80"/>
    <mergeCell ref="M81:M84"/>
    <mergeCell ref="M85:M88"/>
    <mergeCell ref="M89:M92"/>
    <mergeCell ref="M93:M96"/>
    <mergeCell ref="M97:M100"/>
    <mergeCell ref="M101:M104"/>
    <mergeCell ref="M105:M108"/>
    <mergeCell ref="M109:M112"/>
    <mergeCell ref="M113:M116"/>
    <mergeCell ref="M117:M120"/>
    <mergeCell ref="M121:M124"/>
    <mergeCell ref="M125:M128"/>
    <mergeCell ref="M129:M132"/>
    <mergeCell ref="P5:P8"/>
    <mergeCell ref="P9:P12"/>
    <mergeCell ref="P13:P16"/>
    <mergeCell ref="P17:P20"/>
    <mergeCell ref="P21:P24"/>
    <mergeCell ref="P25:P28"/>
    <mergeCell ref="P29:P32"/>
    <mergeCell ref="P33:P36"/>
    <mergeCell ref="P37:P40"/>
    <mergeCell ref="P41:P44"/>
    <mergeCell ref="P45:P48"/>
    <mergeCell ref="P49:P52"/>
    <mergeCell ref="P53:P56"/>
    <mergeCell ref="P57:P60"/>
    <mergeCell ref="P61:P64"/>
    <mergeCell ref="P65:P68"/>
    <mergeCell ref="P69:P72"/>
    <mergeCell ref="P73:P76"/>
    <mergeCell ref="P77:P80"/>
    <mergeCell ref="P81:P84"/>
    <mergeCell ref="P121:P124"/>
    <mergeCell ref="R29:R32"/>
    <mergeCell ref="S29:S32"/>
    <mergeCell ref="R33:R36"/>
    <mergeCell ref="S33:S36"/>
    <mergeCell ref="R37:R40"/>
    <mergeCell ref="S37:S40"/>
    <mergeCell ref="R41:R44"/>
    <mergeCell ref="S41:S44"/>
    <mergeCell ref="P85:P88"/>
    <mergeCell ref="R45:R48"/>
    <mergeCell ref="S45:S48"/>
    <mergeCell ref="R49:R52"/>
    <mergeCell ref="S49:S52"/>
    <mergeCell ref="R53:R56"/>
    <mergeCell ref="S53:S56"/>
    <mergeCell ref="S57:S60"/>
    <mergeCell ref="R57:R60"/>
    <mergeCell ref="R61:R64"/>
    <mergeCell ref="S61:S64"/>
    <mergeCell ref="R65:R68"/>
    <mergeCell ref="S65:S68"/>
    <mergeCell ref="R69:R72"/>
    <mergeCell ref="S69:S72"/>
    <mergeCell ref="R73:R76"/>
    <mergeCell ref="P89:P92"/>
    <mergeCell ref="P93:P96"/>
    <mergeCell ref="P97:P100"/>
    <mergeCell ref="P101:P104"/>
    <mergeCell ref="P105:P108"/>
    <mergeCell ref="P109:P112"/>
    <mergeCell ref="P113:P116"/>
    <mergeCell ref="Q109:Q112"/>
    <mergeCell ref="Q77:Q80"/>
    <mergeCell ref="Q81:Q84"/>
    <mergeCell ref="Q85:Q88"/>
    <mergeCell ref="Q89:Q92"/>
    <mergeCell ref="Q93:Q96"/>
    <mergeCell ref="Q97:Q100"/>
    <mergeCell ref="Q101:Q104"/>
    <mergeCell ref="Q105:Q108"/>
    <mergeCell ref="S73:S76"/>
    <mergeCell ref="R77:R80"/>
    <mergeCell ref="S77:S80"/>
    <mergeCell ref="R81:R84"/>
    <mergeCell ref="S81:S84"/>
    <mergeCell ref="R85:R88"/>
    <mergeCell ref="S85:S88"/>
    <mergeCell ref="R89:R92"/>
    <mergeCell ref="S89:S92"/>
    <mergeCell ref="R129:R132"/>
    <mergeCell ref="S129:S132"/>
    <mergeCell ref="R101:R104"/>
    <mergeCell ref="S101:S104"/>
    <mergeCell ref="R105:R108"/>
    <mergeCell ref="S105:S108"/>
    <mergeCell ref="R109:R112"/>
    <mergeCell ref="S109:S112"/>
    <mergeCell ref="R113:R116"/>
    <mergeCell ref="S113:S116"/>
    <mergeCell ref="R117:R120"/>
    <mergeCell ref="S117:S120"/>
    <mergeCell ref="U13:U16"/>
    <mergeCell ref="V13:V16"/>
    <mergeCell ref="U17:U20"/>
    <mergeCell ref="V17:V20"/>
    <mergeCell ref="U21:U24"/>
    <mergeCell ref="V21:V24"/>
    <mergeCell ref="U25:U28"/>
    <mergeCell ref="V25:V28"/>
    <mergeCell ref="U29:U32"/>
    <mergeCell ref="V29:V32"/>
    <mergeCell ref="U33:U36"/>
    <mergeCell ref="V33:V36"/>
    <mergeCell ref="U37:U40"/>
    <mergeCell ref="V37:V40"/>
    <mergeCell ref="U41:U44"/>
    <mergeCell ref="V41:V44"/>
    <mergeCell ref="U45:U48"/>
    <mergeCell ref="V45:V48"/>
    <mergeCell ref="U49:U52"/>
    <mergeCell ref="V49:V52"/>
    <mergeCell ref="U53:U56"/>
    <mergeCell ref="V53:V56"/>
    <mergeCell ref="U57:U60"/>
    <mergeCell ref="V57:V60"/>
    <mergeCell ref="U61:U64"/>
    <mergeCell ref="V61:V64"/>
    <mergeCell ref="U65:U68"/>
    <mergeCell ref="V65:V68"/>
    <mergeCell ref="U69:U72"/>
    <mergeCell ref="V69:V72"/>
    <mergeCell ref="U73:U76"/>
    <mergeCell ref="V73:V76"/>
    <mergeCell ref="U77:U80"/>
    <mergeCell ref="V77:V80"/>
    <mergeCell ref="U81:U84"/>
    <mergeCell ref="V81:V84"/>
    <mergeCell ref="U85:U88"/>
    <mergeCell ref="V85:V88"/>
    <mergeCell ref="U89:U92"/>
    <mergeCell ref="V89:V92"/>
    <mergeCell ref="U93:U96"/>
    <mergeCell ref="V93:V96"/>
    <mergeCell ref="U97:U100"/>
    <mergeCell ref="V97:V100"/>
    <mergeCell ref="U101:U104"/>
    <mergeCell ref="V101:V104"/>
    <mergeCell ref="U105:U108"/>
    <mergeCell ref="V105:V108"/>
    <mergeCell ref="U109:U112"/>
    <mergeCell ref="V109:V112"/>
    <mergeCell ref="U113:U116"/>
    <mergeCell ref="V113:V116"/>
    <mergeCell ref="U117:U120"/>
    <mergeCell ref="V117:V120"/>
    <mergeCell ref="U121:U124"/>
    <mergeCell ref="V121:V124"/>
    <mergeCell ref="U125:U128"/>
    <mergeCell ref="V125:V128"/>
    <mergeCell ref="U129:U132"/>
    <mergeCell ref="V129:V132"/>
    <mergeCell ref="X129:X132"/>
    <mergeCell ref="Y129:Y132"/>
    <mergeCell ref="X125:X128"/>
    <mergeCell ref="Y125:Y128"/>
    <mergeCell ref="X121:X124"/>
    <mergeCell ref="Y121:Y124"/>
    <mergeCell ref="Z121:Z124"/>
    <mergeCell ref="Z125:Z128"/>
    <mergeCell ref="Z129:Z132"/>
    <mergeCell ref="X117:X120"/>
    <mergeCell ref="Y117:Y120"/>
    <mergeCell ref="X113:X116"/>
    <mergeCell ref="Y113:Y116"/>
    <mergeCell ref="X109:X112"/>
    <mergeCell ref="Y109:Y112"/>
    <mergeCell ref="Z117:Z120"/>
    <mergeCell ref="Z109:Z112"/>
    <mergeCell ref="Z113:Z116"/>
    <mergeCell ref="X105:X108"/>
    <mergeCell ref="Y105:Y108"/>
    <mergeCell ref="X101:X104"/>
    <mergeCell ref="Y101:Y104"/>
    <mergeCell ref="X97:X100"/>
    <mergeCell ref="Y97:Y100"/>
    <mergeCell ref="Z105:Z108"/>
    <mergeCell ref="X93:X96"/>
    <mergeCell ref="Y93:Y96"/>
    <mergeCell ref="X89:X92"/>
    <mergeCell ref="Y89:Y92"/>
    <mergeCell ref="X85:X88"/>
    <mergeCell ref="Y85:Y88"/>
    <mergeCell ref="X81:X84"/>
    <mergeCell ref="Y81:Y84"/>
    <mergeCell ref="X77:X80"/>
    <mergeCell ref="Y77:Y80"/>
    <mergeCell ref="X73:X76"/>
    <mergeCell ref="Y73:Y76"/>
    <mergeCell ref="Z77:Z80"/>
    <mergeCell ref="X69:X72"/>
    <mergeCell ref="Y69:Y72"/>
    <mergeCell ref="X65:X68"/>
    <mergeCell ref="Y65:Y68"/>
    <mergeCell ref="X61:X64"/>
    <mergeCell ref="Y61:Y64"/>
    <mergeCell ref="X57:X60"/>
    <mergeCell ref="Y57:Y60"/>
    <mergeCell ref="X53:X56"/>
    <mergeCell ref="Y53:Y56"/>
    <mergeCell ref="X49:X52"/>
    <mergeCell ref="Y49:Y52"/>
    <mergeCell ref="X45:X48"/>
    <mergeCell ref="Y45:Y48"/>
    <mergeCell ref="X41:X44"/>
    <mergeCell ref="Y41:Y44"/>
    <mergeCell ref="X37:X40"/>
    <mergeCell ref="Y37:Y40"/>
    <mergeCell ref="Z37:Z40"/>
    <mergeCell ref="Z41:Z44"/>
    <mergeCell ref="X33:X36"/>
    <mergeCell ref="Y33:Y36"/>
    <mergeCell ref="X29:X32"/>
    <mergeCell ref="Y29:Y32"/>
    <mergeCell ref="X25:X28"/>
    <mergeCell ref="Y25:Y28"/>
    <mergeCell ref="Z25:Z28"/>
    <mergeCell ref="Z29:Z32"/>
    <mergeCell ref="Z33:Z36"/>
    <mergeCell ref="X9:X12"/>
    <mergeCell ref="Y9:Y12"/>
    <mergeCell ref="X21:X24"/>
    <mergeCell ref="Y21:Y24"/>
    <mergeCell ref="X17:X20"/>
    <mergeCell ref="Y17:Y20"/>
    <mergeCell ref="X13:X16"/>
    <mergeCell ref="Y13:Y16"/>
    <mergeCell ref="Z9:Z12"/>
    <mergeCell ref="Z13:Z16"/>
    <mergeCell ref="Z17:Z20"/>
  </mergeCells>
  <pageMargins left="0.7" right="0.7" top="0.75" bottom="0.75" header="0.3" footer="0.3"/>
  <pageSetup scale="32"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COMBINED</vt:lpstr>
      <vt:lpstr>COMBINED!_GoBack</vt:lpstr>
      <vt:lpstr>COMBINED!Print_Area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 Htun</dc:creator>
  <cp:lastModifiedBy>Microsoft Office User</cp:lastModifiedBy>
  <cp:lastPrinted>2014-09-02T11:47:35Z</cp:lastPrinted>
  <dcterms:created xsi:type="dcterms:W3CDTF">2013-10-11T16:34:39Z</dcterms:created>
  <dcterms:modified xsi:type="dcterms:W3CDTF">2020-02-02T07:01:39Z</dcterms:modified>
</cp:coreProperties>
</file>