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iana.Cabrera\Documents\2022\POA 2022\"/>
    </mc:Choice>
  </mc:AlternateContent>
  <xr:revisionPtr revIDLastSave="0" documentId="8_{EB29131C-F9EC-495E-8535-3799DE71E42B}" xr6:coauthVersionLast="47" xr6:coauthVersionMax="47" xr10:uidLastSave="{00000000-0000-0000-0000-000000000000}"/>
  <bookViews>
    <workbookView xWindow="-110" yWindow="-110" windowWidth="19420" windowHeight="10420" xr2:uid="{5C15146D-24B5-4B20-B09D-5B33DF7029D5}"/>
  </bookViews>
  <sheets>
    <sheet name="Estrategia y priorización" sheetId="1" r:id="rId1"/>
  </sheets>
  <externalReferences>
    <externalReference r:id="rId2"/>
  </externalReferences>
  <definedNames>
    <definedName name="_xlnm._FilterDatabase" localSheetId="0" hidden="1">'Estrategia y priorización'!$A$3:$I$78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8" i="1" l="1"/>
  <c r="K87" i="1"/>
  <c r="K86" i="1"/>
  <c r="K85" i="1"/>
  <c r="K84" i="1"/>
  <c r="K83" i="1"/>
  <c r="K82"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29" i="1"/>
  <c r="G28" i="1"/>
  <c r="G27" i="1"/>
  <c r="G26" i="1"/>
  <c r="G25" i="1"/>
  <c r="G24" i="1"/>
  <c r="G23" i="1"/>
  <c r="G22" i="1"/>
  <c r="G21" i="1"/>
  <c r="G20" i="1"/>
  <c r="G19" i="1"/>
  <c r="G18" i="1"/>
  <c r="G17" i="1"/>
  <c r="G15" i="1"/>
  <c r="G14" i="1"/>
  <c r="G13" i="1"/>
  <c r="G12" i="1"/>
  <c r="G11" i="1"/>
  <c r="G10" i="1"/>
  <c r="G9" i="1"/>
  <c r="G8" i="1"/>
  <c r="G7" i="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Diana.Cabrera</author>
  </authors>
  <commentList>
    <comment ref="I3" authorId="0" shapeId="0" xr:uid="{62418B90-533A-43AE-9759-F5C1E98135C2}">
      <text>
        <r>
          <rPr>
            <b/>
            <sz val="9"/>
            <color indexed="81"/>
            <rFont val="Tahoma"/>
            <family val="2"/>
          </rPr>
          <t>Priorización de actividades: 
N=ejecuciòn inmediata
S=depende de otros resultados previo a iniciar</t>
        </r>
      </text>
    </comment>
  </commentList>
</comments>
</file>

<file path=xl/sharedStrings.xml><?xml version="1.0" encoding="utf-8"?>
<sst xmlns="http://schemas.openxmlformats.org/spreadsheetml/2006/main" count="341" uniqueCount="215">
  <si>
    <t>ESTRATEGIA DE IMPLEMENTACIÒN DEL PLAN OPERATIVO ANUAL DEL AÑO 2022</t>
  </si>
  <si>
    <t>Componente</t>
  </si>
  <si>
    <t>Indicadores SMART de resultado</t>
  </si>
  <si>
    <t xml:space="preserve">Actividades Planificadas para el presente año </t>
  </si>
  <si>
    <t>Cronograma</t>
  </si>
  <si>
    <t>Responsable</t>
  </si>
  <si>
    <t>Monto total</t>
  </si>
  <si>
    <t>Estrategia anual de implementación</t>
  </si>
  <si>
    <t>DEPENDIENTE</t>
  </si>
  <si>
    <t>Fecha inicio</t>
  </si>
  <si>
    <t>Fecha terminación</t>
  </si>
  <si>
    <t>Componente 1: Fortalecer la capacidad institucional y el marco legal y normativo para la Gestión Racional de las Sustancias Químicas (GRQ) basado en un Enfoque de Ciclo de Vida</t>
  </si>
  <si>
    <t>Número de planes de desarrollo financiero adoptados por los entes rectores.
Meta: 2</t>
  </si>
  <si>
    <t xml:space="preserve">Identificación, diseño e implementación de una alternativa financiera que apoye la sostenibilidad a los planes de desarrollo de capacidades </t>
  </si>
  <si>
    <t>Ángela Q.</t>
  </si>
  <si>
    <t>Generación de un fondo semilla que no ingrese al presupuesto del MAATE y que sea administrado por el FIAS para el apoyo a la gestión adecuada de sustancias químicas.
Esta actividad se realiza para fortalecer las capacidades de los actores nacionales, para generar el reporte del Plan Nacional de Implementación del protocolo de Estocolmo.
Actividad no dependiente y se puede contratar y ejecutar en paralelo.</t>
  </si>
  <si>
    <t>N</t>
  </si>
  <si>
    <t>Número de acciones realizadas por el MCI entorno a la GCV de Químicos.
Meta: 2</t>
  </si>
  <si>
    <t>Activación y capacitación del Comité de Calidad Ambiental (incluir sensibilización de género)</t>
  </si>
  <si>
    <t>Ángela Q. / Diana C.</t>
  </si>
  <si>
    <t>Contrato de consultor para activación del comité, indispensable buena relación a nivel de autoridades del MATTE ya que se debe realizar la Gestión con el Viceministerio.
Actividad que se realiza para poner en marcha el Comité.
Se realiza en paralelo con la Oficialización del reglamento del Comité de Calidad Ambiental.</t>
  </si>
  <si>
    <t>Se desarrollaron e implementaron cuatro (4) planes de desarrollo financiero y de capacidades y se aumentó la capacidad de 12 entidades privadas o públicas para que puedan abordar los productos químicos de interés.
Meta: 2 planes 2 acciones</t>
  </si>
  <si>
    <t>Implementación de cursos relacionados con COPs a GADs (Difusión de Guías Técnicas)</t>
  </si>
  <si>
    <t>Franklin G.</t>
  </si>
  <si>
    <t>Actividad que se realiza para difundir las guías técnicas de COPNIs que ya se tienen desarrolladas. Es posible difundir guías adicionales y de otras temáticas.
Actividad no dependiente en el caso de COPNIs, si se realizan nuevas guías que se requiere difundir, se debe revisar las fechas de difusión.</t>
  </si>
  <si>
    <t>Implementación de cursos de actualización de conocimientos dirigido a las 10 entidades privadas o públicas para que puedan abordar los productos químicos de interés y producción de piezas comunicacionales.</t>
  </si>
  <si>
    <t>Ángela Q. / Carolina M.</t>
  </si>
  <si>
    <t>La meta se encuentra cumplida pero la actividad se realiza ya que es necesario mantener acciones de capacitación y fortalecimiento.
Actividad no dependiente y se puede gestionar en paralelo con otras contrataciones.</t>
  </si>
  <si>
    <t xml:space="preserve">Número de acciones realizadas en la gestión de productos químicos de interés por entidades privadas o públicas.
Meta: 2
</t>
  </si>
  <si>
    <t>Fortalecimiento de dos laboratorios sobre análisis de nuevos COPs.</t>
  </si>
  <si>
    <t xml:space="preserve">Continuación de las actividades realizadas en 2021, gestión a realizarse con Politécnica Nacional, ABG e INAMHI.
La actividad se realiza para detención de COPs en productos, alimentos, agua, etc.
Es una actividad que se realiza durante todo el año y no es dependiente </t>
  </si>
  <si>
    <t>Implementación de un plan de desarrollo de capacidades para el IIGE y BCE.</t>
  </si>
  <si>
    <t>Luis T.</t>
  </si>
  <si>
    <t>Contratación de una empresa que consolide varias especificaciones de marcas de equipos de laboratorio para capacitas sobre los equipos el IIGE. BCE debe remitir necesidades de capacitación.
Actividad no dependiente que se puede realizar en paralelo.</t>
  </si>
  <si>
    <t>Número de  políticas, regulaciones y estándares para lograr la GCV de químicos revisados y/o desarrollados.
Meta: 5</t>
  </si>
  <si>
    <t xml:space="preserve">
Ajustes a las propuestas de acuerdos de incineración y celdas de seguridad.</t>
  </si>
  <si>
    <t>Contratación de un experto para la revisión y oficialización de los acuerdos y revisar que guías existen para su aplicación.
Esta actividad no es dependiente y la contratación se la puede realizar en paralelo.
Se recomienda realizar la contratación en el mes de enero con el objetivo de acelerar la implementación.</t>
  </si>
  <si>
    <t>Apoyo a la oficialización e implementación del AM del Instructivo REP de lámparas de descarga y led en desuso.</t>
  </si>
  <si>
    <t>Se ha finalizado la revisión de la parte técnica, pero es necesario el trabajo con las autoridades para que se oficialice y se pueda implementar.
Actividad independiente, debe gestionarse en el primer trimestre de 2022.</t>
  </si>
  <si>
    <t>Difusión de la guía técnica de MTD / MPA para la gestión de productos o desechos con contenidos de nuevos COPs, enfocado a la industria.</t>
  </si>
  <si>
    <t>Ángela Q. /Carolina M.</t>
  </si>
  <si>
    <t>Actividad incluida en consultoría de Costo Beneficio.
Depende de la finalización de la consultoría contratada en 2021.
Los tiempo ya están definidos no se puede acelerar.</t>
  </si>
  <si>
    <t>S</t>
  </si>
  <si>
    <t>Elaboración de un documento de orientación sobre la gestión de desechos sólidos y líquidos y emisiones al aire generados por las plantas de beneficio o refinación</t>
  </si>
  <si>
    <t>Se plantea la elaboración de guías para la difusión en las procesadoras de mineral.
Actividad concatenada con difusión de las guía  de orientación sobre la gestión de desechos sólidos y líquidos y emisiones al aire generados por las plantas procesadoras de oro.</t>
  </si>
  <si>
    <t>Difusión de las guía  de orientación sobre la gestión de desechos sólidos y líquidos y emisiones al aire generados por las plantas de beneficio o refinación</t>
  </si>
  <si>
    <t>Luis T. / Carolina M.</t>
  </si>
  <si>
    <t>Una vez que se han elaborado y aprobado las guías, es necesaria su difusión.
Actividad dependiente de Elaboración de un documento de orientación sobre la gestión de desechos sólidos y líquidos y emisiones al aire generados por las plantas procesadoras de oro.
No se pueden realizar en paralelo.</t>
  </si>
  <si>
    <t>Elaboración de una propuesta de norma para caracterizar desechos en la actividad minera y otras.</t>
  </si>
  <si>
    <t>Actividad solicitada por MAATE. Es necesario definir el alcance con Berenice y Evelyn</t>
  </si>
  <si>
    <t>Desarrollo de un instructivo para la preparación de un plan del cierre de minas en subterranea, cielo abierto y aluvial en lo regimenes artesanales y pequeña mineria</t>
  </si>
  <si>
    <t>En esta actividad se generará es un instructivo sobre la preparación de un plan de cierre de minas, el documento no necesita aprobación por parte de entes rectores.
Actividad no dependiente y se la debe gestionar el primer trimestre del 2022 ya que la contratación de puede desarrollar en paralelo.</t>
  </si>
  <si>
    <t>Elaboración del instructivo metodológico enfocado al manejo de relaves originados en Plantas de Beneficio del DMZP</t>
  </si>
  <si>
    <t>Actividad solicitada por MAATE. Es necesario definir el alcance con Andrea Hernandez a través de Berenice</t>
  </si>
  <si>
    <t xml:space="preserve">Acciones de sostenibilidad en el uso de la  Guía de plaguicidas con Seguro Social Campesino y Agrocalidad.  </t>
  </si>
  <si>
    <t>Gastón Z. / Carolina M.</t>
  </si>
  <si>
    <t>Esta actividad se realiza para generar acciones de mantenimiento en el uso de la Guía de plaguicidas, se requiere el fortalecimiento de la distribución con INNOVAGRO.
Actividad no dependiente ya que la guía se encuentra elaborada.
Se puede contratar en paralelo para acelerar implementación.</t>
  </si>
  <si>
    <t>Fortalecimiento de capacidades para técnicos relacionados con calidad ambiental (MAATE nacional / MAG, ABG en Galápagos).</t>
  </si>
  <si>
    <t>5000 para Talleres sobre habilidades de liderazgo, habilidades blandas en las tres islas más pobladas.
5000 + 4000 solicitado por MAATE para realizar capacitaciones a técnics de calidad ambiental a nivel nacional, con viaticos y talleres, respectivamente. Es necesario coordinar con Berenice para arrancar de inmediato. 
Actividad no dependiente y la contratación se puede realizar en paralelo.</t>
  </si>
  <si>
    <t>Actividades de sensibilización al usuario final en desechos relacionados a COP y Hg en productos.</t>
  </si>
  <si>
    <t>Isabel G. / Carolina M.</t>
  </si>
  <si>
    <t>Actividad de apoyo al MAATE, Producción de videos con mensajes clave en apoyo a guía general de Productos con COP y Hg (público: ciudadanía).
Actividad no dependiente que se puede contratar y ejecutar en paralelo.</t>
  </si>
  <si>
    <t>Desarrollar dos planes nacionales para la sustitución de COPs o productos que contienen HG y la gestión de desechos que contienen COPs o HG</t>
  </si>
  <si>
    <t>Contratación de una empresa que realice los planes con base a las consultorías que se tienen en desarrollo dentro del programa.
Actividad depende el perfil País que genera el producto uno de la consultoría de costo beneficio.
No se puede acelerar implementación, se espera productos de consultoría ya contratada.</t>
  </si>
  <si>
    <t>Estrategia de aplicación y campaña de difusión del incentivo ambiental COPNIs (incluye evento UNACEM y/o G&amp;M).</t>
  </si>
  <si>
    <t>Franklin G./Carolina M.</t>
  </si>
  <si>
    <t>Contratación de un consultor para que genere la estrategia de aplicación del incentivo ambiental COPNIs y se realice la difusión de estos contenidos.
La actividad no es dependiente y se debe contratar en el primer trimestre del 2022, se puede realizar en paralelo.</t>
  </si>
  <si>
    <t>Componente 2: Eliminación de las existencias de COPs y reducción del uso y la liberación de COPs iniciales y los recientemente enlistados (incluidos los contenidos en los productos).</t>
  </si>
  <si>
    <t>Número de mejores prácticas ambientales aplicadas a la gestión adecuada de pesticidas obsoletos y desechos asociados.
Meta: 4</t>
  </si>
  <si>
    <r>
      <rPr>
        <b/>
        <sz val="9"/>
        <rFont val="Calibri"/>
        <family val="2"/>
        <scheme val="minor"/>
      </rPr>
      <t xml:space="preserve">Actividad de arrastre (eval): </t>
    </r>
    <r>
      <rPr>
        <sz val="9"/>
        <rFont val="Calibri"/>
        <family val="2"/>
        <scheme val="minor"/>
      </rPr>
      <t>Diagnóstico y Plan de Acción para reducir la generación de plaguicidas obsoletos en Ecuador.</t>
    </r>
  </si>
  <si>
    <t>Gastón Z.</t>
  </si>
  <si>
    <t xml:space="preserve">Actividad contratada en diciembre de 2021 que se ejecuta en el 2022.
Es necesario contar con el diagnóstico de plaguicidas obsoletos en el Ecuador y con estos datos se pasa a la implementación de un Plan de Acción para reducir su generación.
Actividad concatenada con Implementación del Plan de Acción para reducir la generación de plaguicidas obsoletos en Ecuador.
Actividad que debe ser ejecutada en el primer trimestre de 2022 ya que se contrata en 2021.
Actividad dependiente de finalizar el proceso de contratación y se puede ejecutar en paralelo. </t>
  </si>
  <si>
    <t>Implementación del Plan de Acción para reducir la generación de plaguicidas obsoletos en Ecuador.</t>
  </si>
  <si>
    <t>Se realiza para implementar el Plan de Acción generado en la consultoría previamente contratada, con el fin de reducir la generación de plaguicidas obsoletos.
Actividad dependiente de  Diagnóstico y Plan de Acción para reducir la generación de plaguicidas obsoletos en Ecuador.
No se puede contratar en paralelo.</t>
  </si>
  <si>
    <r>
      <rPr>
        <b/>
        <sz val="9"/>
        <rFont val="Calibri"/>
        <family val="2"/>
        <scheme val="minor"/>
      </rPr>
      <t xml:space="preserve">Actividad de arrastre (eval): </t>
    </r>
    <r>
      <rPr>
        <sz val="9"/>
        <rFont val="Calibri"/>
        <family val="2"/>
        <scheme val="minor"/>
      </rPr>
      <t>Consultor de apoyo a trámites de plaguicidas del MAATE</t>
    </r>
  </si>
  <si>
    <t>Con esta actividad se da respuesta a recomendación de la EMT</t>
  </si>
  <si>
    <r>
      <rPr>
        <b/>
        <sz val="9"/>
        <rFont val="Calibri"/>
        <family val="2"/>
        <scheme val="minor"/>
      </rPr>
      <t xml:space="preserve">Actividad de arrastre (eval): </t>
    </r>
    <r>
      <rPr>
        <sz val="9"/>
        <rFont val="Calibri"/>
        <family val="2"/>
        <scheme val="minor"/>
      </rPr>
      <t>Consultor de apoyo a trámites de sustancias químicas del MAATE</t>
    </r>
  </si>
  <si>
    <r>
      <rPr>
        <b/>
        <sz val="9"/>
        <rFont val="Calibri"/>
        <family val="2"/>
        <scheme val="minor"/>
      </rPr>
      <t>Actividad de arrastre:</t>
    </r>
    <r>
      <rPr>
        <sz val="9"/>
        <rFont val="Calibri"/>
        <family val="2"/>
        <scheme val="minor"/>
      </rPr>
      <t xml:space="preserve"> Implementación del proyecto Fortalecimiento de prácticas agro ecológicas para reducir el uso de plaguicidas en fincas familiares de San Cristóbal Galápagos, analizar factibilidad ODS de Cadenas de Valor.</t>
    </r>
  </si>
  <si>
    <t>Gastón Z. / Diana C.</t>
  </si>
  <si>
    <t xml:space="preserve">La implementación del proyecto se inició en octubre 2021 y debe finalizar su implementación hasta septiembre de 2022.
Actividad no dependiente y se puede ejecutar en paralelo.
</t>
  </si>
  <si>
    <t>Limpieza de sitios en Galápagos</t>
  </si>
  <si>
    <t>Gastón Z. / Franklin G. / Ángela Q.</t>
  </si>
  <si>
    <t>De acuerdo con las muestras obtenidas, se realizará el diagnóstico y con ello se puede implementar las acciones de limpieza en Galápagos.
Actividad dependiente de los resultados del diagnóstico.
Se puede acelerar implementación si se obtiene los datos del diagnóstico en el primer semestre de 2022.</t>
  </si>
  <si>
    <t>Fortalecimiento del laboratorio COP de ABG mediante la adquisición de un Espectrómetro de masa para plaguicidas y reactivos para método analítico.</t>
  </si>
  <si>
    <t>El equipo se entregará a la ABG.
La actividad se realiza para que mediante este equipo se identifique o se mida la presencia de plaguicidas en las hortalizas vegetales o fuentes de agua. 
La actividad no es dependiente y se puede contratar en el primer semestre de 2022, se puede acelerar su contratación e implementación.</t>
  </si>
  <si>
    <t>Número de toneladas de envases vacíos recolectados y eliminados adecuadamente.
Meta: 31</t>
  </si>
  <si>
    <t>Seguimiento de acuerdos con entidades públicas y privadas de Galápagos para mantener acciones.</t>
  </si>
  <si>
    <t>Importante realizar el seguimiento luego de la implementación de la Campaña Aliados por el Ambiente, es necesario verificar las capacidades Instaladas y su uso.
Actividad no dependiente que se debe realizar durante todo el año por lo que no se puede acelerar su implementación.</t>
  </si>
  <si>
    <t>Seguimiento al cumplimiento del memorando de entendimiento con INNOVAGRO.</t>
  </si>
  <si>
    <t>Actividad que e realiza para para incrementar el volumen de recolección en coordinación con INNOVAGRO.
La actividad no es dependiente y se puede contratar en paralelo.</t>
  </si>
  <si>
    <t>Seguimiento del cumplimiento de la  recolección de envases vacíos de plaguicidas en Galápagos.</t>
  </si>
  <si>
    <t>Dentro de esta actividad verificar los beneficios a los que puede acceder el agricultor por devolver los envases vacíos.
En necesario realizar  un seguimiento de ubicación de los tanques y de ser necesario elegir nuevos sitios.
La actividad se realiza para disminuir la mal utilización de los envases vacíos de plaguicidas y dar el tratamiento adecuado.
LA actividad no es dependiente y se puede contratar en el primer trimestre del 2022 en paralelo.</t>
  </si>
  <si>
    <t>% de gramos TEQ de COP-Nis. Disminuidos por la eliminación adecuada de residuos con COPs y desechos sanitarios en Galápagos
Meta: 0,04</t>
  </si>
  <si>
    <r>
      <rPr>
        <b/>
        <sz val="9"/>
        <rFont val="Calibri"/>
        <family val="2"/>
        <scheme val="minor"/>
      </rPr>
      <t>Actividad de arrastre:</t>
    </r>
    <r>
      <rPr>
        <sz val="9"/>
        <rFont val="Calibri"/>
        <family val="2"/>
        <scheme val="minor"/>
      </rPr>
      <t xml:space="preserve"> Diagnostico e identificación de mejor tecnología para el manejo de desechos sanitarios en el GAD Santa Cruz </t>
    </r>
  </si>
  <si>
    <t>Se ejecuta la actividad ¿ desde noviembre de 2021 y se finaliza en febrero de 2022.
Con la implementación de esta actividad se identifica el mejor proceso de manejo de desechos en Santa Cruz.
Actividad no dependiente de arrastre.</t>
  </si>
  <si>
    <t>Gramos TEQ de COPNIs disminuidos por  la introducción de buenas practicas ambientales y mejores técnicas disponibles.
Meta: 11,2</t>
  </si>
  <si>
    <t>Apoyo en las actividades de Compactación y Enfardamiento en Santa Cruz</t>
  </si>
  <si>
    <t>Se realiza la actividad para apoyar a la identificación de los mejores equipos de compactación a utilizarse.
Actividad no dependiente y que se puede gestionar en el primer semestre de 2022.</t>
  </si>
  <si>
    <t>Acciones de capacitación con el GAD Santa Cruz para manejo de desechos en el parque ambiental y rellenos sanitarios</t>
  </si>
  <si>
    <t>Se realiza para fortalecer los conocimientos sobre el manejo de desechos en el parque ambiental.
Actividad concatenada con Apoyo en las actividades de Compactación y Enfardamiento en Santa Cruz y que se realiza durante todo el año, se puede contratar en paralelo.</t>
  </si>
  <si>
    <t>Apoyo en la gestión de desechos sanitarios para el GAD Santa Cruz</t>
  </si>
  <si>
    <t>Actividad dependiente de Diagnostico e identificación de mejor tecnología para el manejo de desechos sanitarios en el GAD Santa Cruz.
Se puede contratar en el segundo trimestre del 2022.</t>
  </si>
  <si>
    <t>Diagnóstico de la gestión de PCB en Ecuador</t>
  </si>
  <si>
    <t>Actividad que se realiza ya que al momento no se tiene datos sobre la gestión de los PCBs en Ecuador.
No es una actividad dependiente y se puede contratar y ejecutar en paralelo.</t>
  </si>
  <si>
    <t>Implementación del plan de sostenibilidad del proyecto GAD La Libertad y del proyecto, Estrategia de apoyo a recicladores de base del GAD La Libertad.</t>
  </si>
  <si>
    <t>Franklin G. / Diana C.</t>
  </si>
  <si>
    <t>En diciembre de 2021 termina la construcción del muro, y es necesario brindar sostenibilidad mejorando las instalaciones de acopio de los recicladores y apoyando a la mejora de la separación de desechos.
Actividad no dependiente que se puede contratar y ejecutar en paralelo.</t>
  </si>
  <si>
    <t>Implementación del plan de sostenibilidad del proyecto Escuelas de manejo de fuego en trabajo conjunto con PASF.</t>
  </si>
  <si>
    <t>En agosto de 2021 concluyó la implementación, y es necesario seguir el plan de sostenibilidad.
Actividad no dependiente que se puede contratar y ejecutar en paralelo.</t>
  </si>
  <si>
    <t>Capacitaciones y trabajo conjunto con RETCE-Dioxinas y furanos</t>
  </si>
  <si>
    <t>Actividad que se realiza en fortalecimiento del RETCE.
Actividad no dependiente se puede ejecutar en paralelo.</t>
  </si>
  <si>
    <t>Evaluación de impacto de las capacitaciones realizadas y la guía técnica entregada a las empresas</t>
  </si>
  <si>
    <t>Franklin G. / Carolina M.</t>
  </si>
  <si>
    <t>La actividad se realiza para comprobar si realmente las buenas prácticas y tecnologías han sido adoptadas por las empresas.
Actividad dependiente de las capacitaciones realizadas y la difusión de la guía técnica.</t>
  </si>
  <si>
    <t>Capacitación e implementación de acciones propuestas para el manejo integral del fuego (PASF) en ingenios azucareros.</t>
  </si>
  <si>
    <t>Actividad que se realiza para implementar acciones exclusivamente en ingenios azucareros y que aposta el indicador de disminución de COPNIs.
La actividad no es dependiente y se puede contratar en paralelo, se podría acelerar la implementación.</t>
  </si>
  <si>
    <t>Número de gramos TEQ de COPNIs disminuidos por la obtención del incentivo ambiental Punto Verde.
Meta: 37,1</t>
  </si>
  <si>
    <t>Apoyo a las industrias en las aplicaciones para la obtención de la certificación punto verde, documento de sistematización.</t>
  </si>
  <si>
    <t>Contratación de una consultoría que realice el acompañamiento,  sistematización y  evaluación de la documentación previo a la obtención de la certificación punto verde.
Actividad no dependiente, se debe contratar en el primer trimestre de 2022 y se puede ejecutar en paralelo.</t>
  </si>
  <si>
    <t>Número de toneladas de productos y o residuos con nuevos COPs reducidas o eliminadas.
Meta: 30</t>
  </si>
  <si>
    <r>
      <rPr>
        <b/>
        <sz val="9"/>
        <rFont val="Calibri"/>
        <family val="2"/>
        <scheme val="minor"/>
      </rPr>
      <t>Actividad de arrastre:</t>
    </r>
    <r>
      <rPr>
        <sz val="9"/>
        <rFont val="Calibri"/>
        <family val="2"/>
        <scheme val="minor"/>
      </rPr>
      <t xml:space="preserve"> Análisis de Costo Beneficio productos con COPS</t>
    </r>
  </si>
  <si>
    <t>Actividad que inicia en 2021 se prevé la firma de contrato en enero de 2022.
La actividad se realiza para utilizar los resultados como insumos en el control de ingreso o uso de productos con COPs.
Actividad concatenada con Apoyo a la implementación de los mecanismos de control para la prohibición, restricción, suspensión de cada uno de los productos seleccionados para el análisis de escenarios económicos.
Actividad que depende de la firma del contrato de arrastre.</t>
  </si>
  <si>
    <t>Muestreo, recolección y eliminación de desechos contaminados con nuevos COPs en Galápagos</t>
  </si>
  <si>
    <t>Se identifica en 2021 que existen desechos contaminados  con COPs en Galápagos por lo que se plantea la eliminación en 2022.
La actividad no es dependiente y se puede contratar y ejecutar en paralelo.</t>
  </si>
  <si>
    <t>Apoyo a la implementación de los mecanismos de control para la prohibición, restricción, suspensión de cada uno de los productos seleccionados para el análisis de escenarios económicos.</t>
  </si>
  <si>
    <t>Actividad dependiente de Análisis de Costo Beneficio productos con COPS.
No se puede ejecutar o contratar en paralelo.</t>
  </si>
  <si>
    <t>Componente 3: Implementación de medidas para la reducción y eliminación de Hg de sectores prioritarios</t>
  </si>
  <si>
    <t>Número de toneladas de uso/liberación de mercurio reducidas de la MAPE a través de la aplicación de la estrategia de venta de mineral.
Meta: 1,25</t>
  </si>
  <si>
    <r>
      <t>Actividad de arrastre:</t>
    </r>
    <r>
      <rPr>
        <sz val="9"/>
        <rFont val="Calibri"/>
        <family val="2"/>
        <scheme val="minor"/>
      </rPr>
      <t xml:space="preserve"> Implementación de la estrategia con laboratorios de mineral</t>
    </r>
  </si>
  <si>
    <t>30/04/202</t>
  </si>
  <si>
    <t xml:space="preserve">Actividad que se realiza en fortalecimiento con los mismos laboratorios con los que se trabajó en 2021.
Actividad de arrastre que se debe ejecutar en primer semestre de 2022. </t>
  </si>
  <si>
    <r>
      <rPr>
        <b/>
        <sz val="9"/>
        <rFont val="Calibri"/>
        <family val="2"/>
        <scheme val="minor"/>
      </rPr>
      <t xml:space="preserve">Actividad de arrastre (eval): </t>
    </r>
    <r>
      <rPr>
        <sz val="9"/>
        <rFont val="Calibri"/>
        <family val="2"/>
        <scheme val="minor"/>
      </rPr>
      <t>Campaña de comunicación para promover la estrategia MAPE</t>
    </r>
  </si>
  <si>
    <t>Carolina M. / Luis T.</t>
  </si>
  <si>
    <t>En esta actividad se gestiona las socializaciones de la Estrategia de la MAPE en territorio.
No es una actividad dependiente y se puede contratar y ejecutar en paralelo.</t>
  </si>
  <si>
    <t>Gestionar con las autoridades del IIGE las capacitaciones de réplica en territorio y generación de talleres.</t>
  </si>
  <si>
    <t>Previamente se dictó el curso  a los técnicos del IIGE con esta actividad se gestiona la réplica de éstos conocimientos.
Actividad no dependiente que se puede contratar y ejecutar en paralelo.</t>
  </si>
  <si>
    <t>Fortalecimiento de capacidades sobre el manejo, almacenamiento, transporte de Cianuro de Sodio (ámbito minero) y técnicas mineras ambientalmente responsables para el beneficio y recuperación aurífera.</t>
  </si>
  <si>
    <t>Contratación de un experto en la norma, transporte almacenamiento y requisitos sobre el manejo de Cianuro de Sodio.
Actividad no dependiente que se puede contratar y ejecutar en paralelo.</t>
  </si>
  <si>
    <t>Adaptación de contenidos de curso para MAPE en territorio e Incorporación de contenidos en plataforma del IIGE.</t>
  </si>
  <si>
    <t>Luis T./Carolina M.</t>
  </si>
  <si>
    <t>La actividad se realiza con la finalidad de llegar a un mayor número de personas.
Revisar los contenidos para hacerlos más amigables, se utiliza el material de capacitación anterior.
La actividad no es dependiente y se puede contratar y ejecutar en paralelo.</t>
  </si>
  <si>
    <r>
      <t>Actividad de arrastre:</t>
    </r>
    <r>
      <rPr>
        <sz val="9"/>
        <rFont val="Calibri"/>
        <family val="2"/>
        <scheme val="minor"/>
      </rPr>
      <t xml:space="preserve"> Implementación de la estrategia con plantas de procesamiento de mineral</t>
    </r>
    <r>
      <rPr>
        <b/>
        <sz val="9"/>
        <rFont val="Calibri"/>
        <family val="2"/>
        <scheme val="minor"/>
      </rPr>
      <t xml:space="preserve"> </t>
    </r>
  </si>
  <si>
    <t>Continuación y fortalecimiento del trabajo con tres plantas.
Implementación de la estrategia de comercialización de mineral con tecnología limpia.
Actividad no dependiente de arrastre y que se encuentra contratada.</t>
  </si>
  <si>
    <t>Identificación de dos plantas adicionales e implementación de la estrategia</t>
  </si>
  <si>
    <t>Esta actividad se realiza enfocados al cumplimiento de la meta definida en el PRODOC.
Actividad no dependiente que se puede contratar e implementar en paralelo.</t>
  </si>
  <si>
    <t xml:space="preserve">Diagnóstico, monitoreo intermedio y evaluación de impacto de la Estrategia de Venta de Mineral </t>
  </si>
  <si>
    <t xml:space="preserve">Diana C./ Luis T. </t>
  </si>
  <si>
    <t>La actividad se realiza con la finalidad de medir el Impacto económico o social que la implementación de la Estrategia de Venta de mineral consiguió.
Actividad no dependiente que se puede contratar y ejecutar en paralelo.</t>
  </si>
  <si>
    <t>Número de toneladas de uso/liberación de mercurio evitadas por acciones dirigidas a las Jancheras.
Meta: 0,463</t>
  </si>
  <si>
    <t>Seguimiento a la incorporación del articulado de Jancheras en el reglamento de la LOECI. 
Socialización de la norma técnica de Aprovechamiento de residuos mineros
Apoyo a la formalización de 2 asociaciones de Jancheras</t>
  </si>
  <si>
    <t>Esta actividad aborda únicamente al eje legal de la norma que en el 2021 se genera y se socializa en el 2022.
Actividad no dependiente que se puede contratar y ejecutar en paralelo.</t>
  </si>
  <si>
    <t>Número de onzas de oro producidas responsablemente para la elaboración de joyas.
Meta: 10</t>
  </si>
  <si>
    <r>
      <rPr>
        <b/>
        <sz val="9"/>
        <rFont val="Calibri"/>
        <family val="2"/>
        <scheme val="minor"/>
      </rPr>
      <t>Actividad de arrastre:</t>
    </r>
    <r>
      <rPr>
        <sz val="9"/>
        <rFont val="Calibri"/>
        <family val="2"/>
        <scheme val="minor"/>
      </rPr>
      <t xml:space="preserve"> Piloto de demostración implementado, que se centra en la recuperación por gravedad del Hg a partir de relaves contaminados.</t>
    </r>
  </si>
  <si>
    <t>Actividad que se contrata en 2021 y se debe ejecutar en 2022. El presupuesto reflejado acá corresonde al pago del producto 1, debido al tiempo que podría tomar la aprobación en CAP local. Si el piloto es exitoso se debe replicar a nivel general.
Actividad no dependiente que se debe ejecutar en paralelo.</t>
  </si>
  <si>
    <t>Número de Kg/año de uso/liberación de mercurio evitados de manera adecuada en sectores prioritarios (distintos de MAPE) en productos y sus residuos relacionados.
Meta: 171,05</t>
  </si>
  <si>
    <t>Apoyo a la implementación de los mecanismos de control para la prohibición, restricción, suspensión de productos seleccionados con Hg sector salud y eléctrico.</t>
  </si>
  <si>
    <t>Esta actividad se realiza para promover el desarrollo de una propuesta de normativa para el control de importaciones de productos con mercurio y protocolos de adquisición de dispositivos médicos.
La revisión de sub partidas se lo realiza con SENAE, la solicitud para establecer prohibición de importaciones directamente al COMEX.
Actividad no dependiente que se puede contratar y ejecutar en paralelo.</t>
  </si>
  <si>
    <r>
      <rPr>
        <b/>
        <sz val="9"/>
        <rFont val="Calibri"/>
        <family val="2"/>
        <scheme val="minor"/>
      </rPr>
      <t>Actividad de Arrastre:</t>
    </r>
    <r>
      <rPr>
        <sz val="9"/>
        <rFont val="Calibri"/>
        <family val="2"/>
        <scheme val="minor"/>
      </rPr>
      <t xml:space="preserve"> Acciones de sostenibilidad para el Convenio IESS-MAATE:  </t>
    </r>
  </si>
  <si>
    <t>31/06/2022</t>
  </si>
  <si>
    <t>La actividad ofrece la continuidad de talleres desarrollados en el 2021.
Actividad no dependiente de arrastre.</t>
  </si>
  <si>
    <t>Evaluación y selección de CS del IESS e implementación de alternativas sin mercurio</t>
  </si>
  <si>
    <t>La evaluación se realizaría en Quito y Guayaquil con los nuevos hospitales, se verifica la opción de Cuenca.
IESS tiene talleres planificados para capacitación de personal hasta  abril.
Actividad dependiente del término de las capacitaciones del IESS.
No se puede ejecutar en paralelo.</t>
  </si>
  <si>
    <t>Seguimiento a la Implementación de proyecto piloto de apoyo a la eliminación y/o la gestión mejorada de las lámparas usadas que contienen mercurio en Galápagos.</t>
  </si>
  <si>
    <t>31/11/2022</t>
  </si>
  <si>
    <t>Esta actividad esta concatenada con la oficialización del AM.
En diciembre de 2021 terminan las actividades pero es necesario el seguimiento a la implementación del piloto en galápagos.
Actividad no dependiente que puede ser contratada y ejecutada en paralelo.</t>
  </si>
  <si>
    <t xml:space="preserve">Identificación, muestreo recolección y eliminación de desechos  de productos con Hg (IESS / INAMHI)  </t>
  </si>
  <si>
    <t>Se trabaja en el primer trimestre con INAMHI y en el segundo semestre con IESS de acuerdo a la planificación previa.
Actividad no dependiente que puede ser implementada en paralelo, durante todo el año.</t>
  </si>
  <si>
    <t>Elaboración de reportes de estudio de caso por cada intervención principal (CS, GAD Santa Cruz e INAMHI, Otros)</t>
  </si>
  <si>
    <t>Actividad que se realiza para fortalecer la Gestión del conocimiento y el plan de salida y sostenibilidad del proyecto.
Actividad dependiente del avance de las consultorías previas.</t>
  </si>
  <si>
    <t>Número de mineros artesanales y de pequeña escala, que han accedido al producto financiero para MAPE.
Meta: 3</t>
  </si>
  <si>
    <r>
      <rPr>
        <b/>
        <sz val="9"/>
        <rFont val="Calibri"/>
        <family val="2"/>
        <scheme val="minor"/>
      </rPr>
      <t>Actividad de Arrastre</t>
    </r>
    <r>
      <rPr>
        <sz val="9"/>
        <rFont val="Calibri"/>
        <family val="2"/>
        <scheme val="minor"/>
      </rPr>
      <t xml:space="preserve"> Socialización y promoción del producto financiero para MAPE y gestión de comercialización de oro con el BCE.</t>
    </r>
  </si>
  <si>
    <t>Luis T./Diana C.</t>
  </si>
  <si>
    <t>Se realiza la actividad para dar continuidad a la generación del producto financiero para luego pasar a la socialización y promoción.
Actividad dependiente de la presentación y disponibilidad del producto financiero.</t>
  </si>
  <si>
    <t>Seguimiento a la entrega de créditos a los mineros artesanales</t>
  </si>
  <si>
    <t>Se realiza la actividad para fortalecer la socialización y promoción del producto financiero.
Actividad dependiente de Socialización y promoción del producto financiero para MAPE y gestión de comercialización de oro con el BCE.
No se puede ejecutar en paralelo.</t>
  </si>
  <si>
    <t>Acompañamiento técnico en acceso al crédito y compra de equipos por parte de los mineros artesanales.</t>
  </si>
  <si>
    <t>Actividad dependiente de Seguimiento a la entrega de créditos a los mineros artesanales.
No se puede ejecutar en paralelo.</t>
  </si>
  <si>
    <t>Producción de 2 videos de buenas prácticas (Galápagos y AJUP)</t>
  </si>
  <si>
    <t>Carolina M. / Diana C..</t>
  </si>
  <si>
    <t>Se incluye la actividad para cumplir la meta y se gestiona en el segundo semestre de 2022.
Actividad dependiente de las consultorías planificadas previamente.</t>
  </si>
  <si>
    <r>
      <rPr>
        <b/>
        <sz val="9"/>
        <rFont val="Calibri"/>
        <family val="2"/>
        <scheme val="minor"/>
      </rPr>
      <t>Actividad de arrastre:</t>
    </r>
    <r>
      <rPr>
        <sz val="9"/>
        <rFont val="Calibri"/>
        <family val="2"/>
        <scheme val="minor"/>
      </rPr>
      <t xml:space="preserve"> Implementación y seguimiento técnico al proyecto EPN Biofiltración.
Implementación del Plan de Sostenibilidad.</t>
    </r>
  </si>
  <si>
    <t>Para el 2022 se requiere que 2 grupos de mineros trabajen con la gente que desarrolla los estudios en la EPN.
Actividad no dependiente de arrastre.</t>
  </si>
  <si>
    <t>Seguimiento a proyecto de orfebrería a través de ODS cadenas de valor.
Implementación del Plan de Sostenibilidad.</t>
  </si>
  <si>
    <t>En esta actividad se plantea la  Aplicación de metodología creciendo con tu negocio, alineada a los ODS. Los fondos provienen del componente 4 porque representa el seguimiento a la implementación del plan de sostenibilidad.
Actividad no dependiente que se debe contratar y ejecutar en paralelo.</t>
  </si>
  <si>
    <r>
      <rPr>
        <b/>
        <sz val="9"/>
        <rFont val="Calibri"/>
        <family val="2"/>
        <scheme val="minor"/>
      </rPr>
      <t>Actividad de arrastre:</t>
    </r>
    <r>
      <rPr>
        <sz val="9"/>
        <rFont val="Calibri"/>
        <family val="2"/>
        <scheme val="minor"/>
      </rPr>
      <t xml:space="preserve"> Implementación del plan de sostenibilidad del proyecto de  EPN Fitorremediación</t>
    </r>
  </si>
  <si>
    <t>Se trabaja desde 2021 y es necesario mantener la actividad hasta el primer semestre de 2022.
Actividad no dependiente de arrastre</t>
  </si>
  <si>
    <t>Implementación y seguimiento técnico al proyecto HEIFER-AJUP segunda fase.
Implementación del Plan de Sostenibilidad.</t>
  </si>
  <si>
    <t>Es necesaria la implementación del plan de sostenibilidad de las acciones realizadas en el proyecto HEIFER-AJUP.
Actividad no dependiente que se debe contratar y ejecutar en paralelo.</t>
  </si>
  <si>
    <t>Número de entidades privadas que han obtenido un incentivo fiscal y o ambiental para financiar sistemas de producción mas limpios.
Meta: 2</t>
  </si>
  <si>
    <t>Socializar y seleccionar las industrias para la aplicación a la utilización de los incentivos fiscales existentes.</t>
  </si>
  <si>
    <t>Luis T. /Franklin G.</t>
  </si>
  <si>
    <t>Continuidad y fortalecimiento a las actividades realizadas en años anteriores.
Actividad no dependiente que se debe ejecutar en paralelo.</t>
  </si>
  <si>
    <r>
      <rPr>
        <b/>
        <sz val="9"/>
        <rFont val="Calibri"/>
        <family val="2"/>
        <scheme val="minor"/>
      </rPr>
      <t xml:space="preserve">Actividad de arrastre (eval): </t>
    </r>
    <r>
      <rPr>
        <sz val="9"/>
        <rFont val="Calibri"/>
        <family val="2"/>
        <scheme val="minor"/>
      </rPr>
      <t>Análisis de la viabilidad para aplicación de certificación de oro.</t>
    </r>
  </si>
  <si>
    <t>Esta actividad se realiza para obtener el diagnóstico, y luego aplicar a una certificación de las plantas y/o BCE, además se obtendrá datos para elegir dos plantas adicionales para el fortalecimiento. El presupuesto reflejado aqui corresponde solo al pago del producto 1 debido al tiempo que toma la aprobación de CAP regional.
Actividad no dependiente que se debe contratar y ejecutar en paralelo.</t>
  </si>
  <si>
    <t>Apoyo al proceso de certificación de oro.</t>
  </si>
  <si>
    <t>Actividad dependiente de Análisis de la viabilidad de certificación de oro.
No se puede acelerar su implementación.</t>
  </si>
  <si>
    <t>Componente 4: sensibilizar, garantizar el seguimiento del proyecto y, difundir los resultados y experiencias del proyecto.</t>
  </si>
  <si>
    <t>Número de personas (mujeres y hombres) sensibilizados sobre la gestión racional de los productos Químicos.
Meta: 2806</t>
  </si>
  <si>
    <t>Implmentación del plan transversal de Gestión del Conocimiento (Anexo GC)</t>
  </si>
  <si>
    <t>Actividad dependiente de la consultoría de Gestión del Conocimiento, se implementa en el 2022.</t>
  </si>
  <si>
    <t>N/A</t>
  </si>
  <si>
    <t>Evaluación de implementación del enfoque de género en el programa</t>
  </si>
  <si>
    <t>Diana C.</t>
  </si>
  <si>
    <t>Actividad no dependiente que se puede contratar y ejecutar en paralelo.</t>
  </si>
  <si>
    <t>Número de reportes de estudios de caso, publicaciones, presentaciones, artículos (basados en la web), etc. que resumen las lecciones aprendidas, mejores prácticas y experiencias, han sido diseminados a nivel nacional, regional y mundial.
Meta: 4</t>
  </si>
  <si>
    <r>
      <rPr>
        <b/>
        <sz val="9"/>
        <rFont val="Calibri"/>
        <family val="2"/>
        <scheme val="minor"/>
      </rPr>
      <t>Actividad de arrastre:</t>
    </r>
    <r>
      <rPr>
        <sz val="9"/>
        <rFont val="Calibri"/>
        <family val="2"/>
        <scheme val="minor"/>
      </rPr>
      <t xml:space="preserve"> Elaboración de artículo científico COPs.
</t>
    </r>
  </si>
  <si>
    <t>Actividad iniciada en 2021 y que debe ser ejecutada en el primer semestre de 2022.
Actividad no dependiente de arrastre.</t>
  </si>
  <si>
    <t>NÚMERO DE ACTIVIDADES</t>
  </si>
  <si>
    <t xml:space="preserve">LÍDER </t>
  </si>
  <si>
    <t>TRANSVERSAL</t>
  </si>
  <si>
    <t>TOTAL</t>
  </si>
  <si>
    <t>S1</t>
  </si>
  <si>
    <t>S2</t>
  </si>
  <si>
    <t>ANUAL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</si>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</sst>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sz val="11"/>
      <color theme="1"/>
      <name val="Calibri"/>
      <family val="2"/>
      <scheme val="minor"/>
    </font>
    <font>
      <b/>
      <sz val="14"/>
      <name val="Calibri"/>
      <family val="2"/>
      <scheme val="minor"/>
    </font>
    <font>
      <sz val="9"/>
      <name val="Calibri"/>
      <family val="2"/>
      <scheme val="minor"/>
    </font>
    <font>
      <b/>
      <sz val="9"/>
      <name val="Calibri"/>
      <family val="2"/>
      <scheme val="minor"/>
    </font>
    <font>
      <b/>
      <sz val="9"/>
      <color theme="0"/>
      <name val="Calibri"/>
      <family val="2"/>
      <scheme val="minor"/>
    </font>
    <font>
      <b/>
      <sz val="9"/>
      <color indexed="81"/>
      <name val="Tahoma"/>
      <family val="2"/>
    </font>
  </fonts>
  <fills count="11">
    <fill>
      <patternFill patternType="none"/>
    </fill>
    <fill>
      <patternFill patternType="gray125"/>
    </fill>
    <fill>
      <patternFill patternType="solid">
        <fgColor theme="6" tint="0.59999389629810485"/>
        <bgColor indexed="65"/>
      </patternFill>
    </fill>
    <fill>
      <patternFill patternType="solid">
        <fgColor theme="7" tint="0.79998168889431442"/>
        <bgColor indexed="65"/>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65">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4" borderId="1" xfId="1" applyFont="1" applyFill="1" applyBorder="1" applyAlignment="1">
      <alignment horizontal="center" vertical="center" wrapText="1"/>
    </xf>
    <xf numFmtId="0" fontId="4" fillId="4" borderId="1" xfId="1" applyFont="1" applyFill="1" applyBorder="1" applyAlignment="1">
      <alignment vertical="center" wrapText="1"/>
    </xf>
    <xf numFmtId="0" fontId="4" fillId="4" borderId="1" xfId="1"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1" xfId="2"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wrapText="1"/>
    </xf>
    <xf numFmtId="4" fontId="3" fillId="6" borderId="1" xfId="2" applyNumberFormat="1" applyFont="1" applyFill="1" applyBorder="1" applyAlignment="1">
      <alignment horizontal="center" vertical="center" wrapText="1"/>
    </xf>
    <xf numFmtId="4" fontId="4" fillId="0" borderId="1" xfId="0" applyNumberFormat="1" applyFont="1" applyBorder="1" applyAlignment="1">
      <alignment vertical="center" wrapText="1"/>
    </xf>
    <xf numFmtId="4" fontId="3" fillId="7" borderId="1" xfId="2" applyNumberFormat="1"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0" fontId="4" fillId="8" borderId="1" xfId="1" applyFont="1" applyFill="1" applyBorder="1" applyAlignment="1">
      <alignment horizontal="center" vertical="center" wrapText="1"/>
    </xf>
    <xf numFmtId="0" fontId="3" fillId="8" borderId="1" xfId="0"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164" fontId="3" fillId="8" borderId="1" xfId="0" applyNumberFormat="1" applyFont="1" applyFill="1" applyBorder="1" applyAlignment="1">
      <alignment horizontal="center" vertical="center" wrapText="1"/>
    </xf>
    <xf numFmtId="0" fontId="3" fillId="0" borderId="1" xfId="0" applyFont="1" applyBorder="1" applyAlignment="1">
      <alignment vertical="center"/>
    </xf>
    <xf numFmtId="0" fontId="3" fillId="8" borderId="1" xfId="0"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4" fontId="3" fillId="8" borderId="1" xfId="2" applyNumberFormat="1" applyFont="1" applyFill="1" applyBorder="1" applyAlignment="1">
      <alignment horizontal="center" vertical="center" wrapText="1"/>
    </xf>
    <xf numFmtId="0" fontId="4" fillId="9" borderId="1" xfId="1" applyFont="1" applyFill="1" applyBorder="1" applyAlignment="1">
      <alignment horizontal="center" vertical="center" wrapText="1"/>
    </xf>
    <xf numFmtId="0" fontId="3" fillId="9" borderId="1" xfId="0" applyFont="1" applyFill="1" applyBorder="1" applyAlignment="1">
      <alignment horizontal="center" vertical="center" wrapText="1"/>
    </xf>
    <xf numFmtId="4" fontId="4" fillId="9" borderId="1" xfId="1" applyNumberFormat="1" applyFont="1" applyFill="1" applyBorder="1" applyAlignment="1">
      <alignment horizontal="center" vertical="center" wrapText="1"/>
    </xf>
    <xf numFmtId="14" fontId="3" fillId="9" borderId="1" xfId="0" applyNumberFormat="1" applyFont="1" applyFill="1" applyBorder="1" applyAlignment="1">
      <alignment horizontal="center" vertical="center" wrapText="1"/>
    </xf>
    <xf numFmtId="4" fontId="3" fillId="9" borderId="1" xfId="1" applyNumberFormat="1" applyFont="1" applyFill="1" applyBorder="1" applyAlignment="1">
      <alignment horizontal="center" vertical="center" wrapText="1"/>
    </xf>
    <xf numFmtId="164" fontId="3" fillId="9" borderId="1" xfId="1" applyNumberFormat="1" applyFont="1" applyFill="1" applyBorder="1" applyAlignment="1">
      <alignment horizontal="center" vertical="center" wrapText="1"/>
    </xf>
    <xf numFmtId="0" fontId="3" fillId="9" borderId="1" xfId="1"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wrapText="1"/>
    </xf>
    <xf numFmtId="4"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4" fontId="3" fillId="9" borderId="1" xfId="2" applyNumberFormat="1" applyFont="1" applyFill="1" applyBorder="1" applyAlignment="1">
      <alignment horizontal="center" vertical="center" wrapText="1"/>
    </xf>
    <xf numFmtId="4" fontId="3" fillId="9" borderId="1" xfId="2" applyNumberFormat="1" applyFont="1" applyFill="1" applyBorder="1" applyAlignment="1">
      <alignment horizontal="center" vertical="center" wrapText="1"/>
    </xf>
    <xf numFmtId="0" fontId="3" fillId="5" borderId="1" xfId="0" applyFont="1" applyFill="1" applyBorder="1" applyAlignment="1">
      <alignment vertical="center" wrapText="1"/>
    </xf>
    <xf numFmtId="0" fontId="4" fillId="5" borderId="0" xfId="0" applyFont="1" applyFill="1" applyAlignment="1">
      <alignment vertical="center"/>
    </xf>
    <xf numFmtId="0" fontId="4" fillId="0" borderId="0" xfId="0" applyFont="1" applyAlignment="1">
      <alignment vertical="center"/>
    </xf>
    <xf numFmtId="4" fontId="3" fillId="9" borderId="1" xfId="0" applyNumberFormat="1" applyFont="1" applyFill="1" applyBorder="1" applyAlignment="1">
      <alignment horizontal="center" vertical="center" wrapText="1"/>
    </xf>
    <xf numFmtId="4" fontId="3" fillId="9" borderId="1" xfId="0" applyNumberFormat="1" applyFont="1" applyFill="1" applyBorder="1" applyAlignment="1">
      <alignment horizontal="center" vertical="top" wrapText="1"/>
    </xf>
    <xf numFmtId="0" fontId="4"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4" fontId="3" fillId="5"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5" borderId="0" xfId="0" applyNumberFormat="1" applyFont="1" applyFill="1" applyAlignment="1">
      <alignment horizontal="center" vertical="center" wrapText="1"/>
    </xf>
    <xf numFmtId="14" fontId="3" fillId="5" borderId="0" xfId="0" applyNumberFormat="1" applyFont="1" applyFill="1" applyAlignment="1">
      <alignment horizontal="center" vertical="center" wrapText="1"/>
    </xf>
    <xf numFmtId="164" fontId="3" fillId="5" borderId="0" xfId="0" applyNumberFormat="1" applyFont="1" applyFill="1" applyAlignment="1">
      <alignment horizontal="center" vertical="center" wrapText="1"/>
    </xf>
    <xf numFmtId="0" fontId="3" fillId="0" borderId="0" xfId="0" applyFont="1" applyAlignment="1">
      <alignment vertical="center" wrapText="1"/>
    </xf>
    <xf numFmtId="0" fontId="5" fillId="10" borderId="1" xfId="0" applyFont="1" applyFill="1" applyBorder="1" applyAlignment="1">
      <alignment horizontal="center" vertical="center"/>
    </xf>
    <xf numFmtId="4" fontId="3" fillId="0" borderId="0" xfId="0" applyNumberFormat="1" applyFont="1" applyAlignment="1">
      <alignment vertical="center"/>
    </xf>
    <xf numFmtId="4" fontId="3" fillId="0" borderId="0" xfId="0" applyNumberFormat="1" applyFont="1" applyAlignment="1">
      <alignment horizontal="center" vertical="center" wrapText="1"/>
    </xf>
    <xf numFmtId="4"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5" fillId="10" borderId="1" xfId="0" applyFont="1" applyFill="1" applyBorder="1" applyAlignment="1">
      <alignment horizontal="center" vertical="center"/>
    </xf>
    <xf numFmtId="164" fontId="3" fillId="0" borderId="0" xfId="0" applyNumberFormat="1" applyFont="1" applyAlignment="1">
      <alignment vertical="center"/>
    </xf>
    <xf numFmtId="0" fontId="3" fillId="0" borderId="0" xfId="0" applyFont="1" applyAlignment="1">
      <alignment horizontal="center" vertical="center"/>
    </xf>
  </cellXfs>
  <cellStyles count="3">
    <cellStyle name="20% - Énfasis4" xfId="2" builtinId="42"/>
    <cellStyle name="40% - Énfasis3" xfId="1" builtinId="39"/>
    <cellStyle name="Normal" xfId="0" builtinId="0"/>
  </cellStyles>
  <dxfs count="9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exo%201.%20Plan%20Operativo%20Anual%20PNGQ%202022%20EDI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2020 v0"/>
      <sheetName val="Grupos de trabajo"/>
      <sheetName val="POA2022"/>
      <sheetName val="Estrategia y priorización"/>
      <sheetName val="Análisis arrastres"/>
      <sheetName val="ComparacionPOA_AOP"/>
      <sheetName val="Resumen2022"/>
      <sheetName val="Aportes de socios"/>
      <sheetName val="GestionConocimiento"/>
      <sheetName val="Hoja1"/>
      <sheetName val="NUEVOS PROCESOS NO POA"/>
      <sheetName val="resumen"/>
      <sheetName val="multianual"/>
      <sheetName val="2. Resumen Financiero"/>
    </sheetNames>
    <sheetDataSet>
      <sheetData sheetId="0"/>
      <sheetData sheetId="1"/>
      <sheetData sheetId="2">
        <row r="8">
          <cell r="J8">
            <v>11625</v>
          </cell>
        </row>
        <row r="9">
          <cell r="J9">
            <v>0</v>
          </cell>
        </row>
        <row r="10">
          <cell r="J10">
            <v>7000</v>
          </cell>
        </row>
        <row r="11">
          <cell r="J11">
            <v>0</v>
          </cell>
        </row>
        <row r="12">
          <cell r="J12">
            <v>27677.8976</v>
          </cell>
        </row>
        <row r="16">
          <cell r="J16">
            <v>9999.9999999999982</v>
          </cell>
        </row>
        <row r="17">
          <cell r="J17">
            <v>4999.9999999999991</v>
          </cell>
        </row>
        <row r="18">
          <cell r="J18">
            <v>1120</v>
          </cell>
        </row>
        <row r="19">
          <cell r="J19">
            <v>11625</v>
          </cell>
        </row>
        <row r="21">
          <cell r="J21">
            <v>10379.462625</v>
          </cell>
        </row>
        <row r="22">
          <cell r="J22">
            <v>4650</v>
          </cell>
        </row>
        <row r="23">
          <cell r="J23">
            <v>0</v>
          </cell>
        </row>
        <row r="24">
          <cell r="J24">
            <v>2240</v>
          </cell>
        </row>
        <row r="25">
          <cell r="J25">
            <v>15080</v>
          </cell>
        </row>
        <row r="26">
          <cell r="J26">
            <v>4480</v>
          </cell>
        </row>
        <row r="27">
          <cell r="J27">
            <v>23250</v>
          </cell>
        </row>
        <row r="28">
          <cell r="J28">
            <v>4027.52</v>
          </cell>
        </row>
        <row r="37">
          <cell r="J37">
            <v>9311.625</v>
          </cell>
        </row>
        <row r="38">
          <cell r="J38">
            <v>20509.333593749994</v>
          </cell>
        </row>
        <row r="39">
          <cell r="J39">
            <v>13782.579241071429</v>
          </cell>
        </row>
        <row r="40">
          <cell r="J40">
            <v>0</v>
          </cell>
        </row>
        <row r="41">
          <cell r="J41">
            <v>28721</v>
          </cell>
        </row>
        <row r="43">
          <cell r="J43">
            <v>22400</v>
          </cell>
        </row>
        <row r="44">
          <cell r="J44">
            <v>11200</v>
          </cell>
        </row>
        <row r="45">
          <cell r="J45">
            <v>2500</v>
          </cell>
        </row>
        <row r="46">
          <cell r="J46">
            <v>5000</v>
          </cell>
        </row>
        <row r="48">
          <cell r="J48">
            <v>19841.190500000001</v>
          </cell>
        </row>
        <row r="49">
          <cell r="J49">
            <v>3596</v>
          </cell>
        </row>
        <row r="50">
          <cell r="J50">
            <v>16800</v>
          </cell>
        </row>
        <row r="51">
          <cell r="J51">
            <v>0</v>
          </cell>
        </row>
        <row r="52">
          <cell r="J52">
            <v>17975</v>
          </cell>
        </row>
        <row r="53">
          <cell r="J53">
            <v>0</v>
          </cell>
        </row>
        <row r="54">
          <cell r="J54">
            <v>0</v>
          </cell>
        </row>
        <row r="55">
          <cell r="J55">
            <v>0</v>
          </cell>
        </row>
        <row r="56">
          <cell r="J56">
            <v>0</v>
          </cell>
        </row>
        <row r="57">
          <cell r="J57">
            <v>10000</v>
          </cell>
        </row>
        <row r="58">
          <cell r="J58">
            <v>15569.199750000002</v>
          </cell>
        </row>
        <row r="60">
          <cell r="J60">
            <v>67000.001600000003</v>
          </cell>
        </row>
        <row r="61">
          <cell r="J61">
            <v>114031</v>
          </cell>
        </row>
        <row r="62">
          <cell r="J62">
            <v>0</v>
          </cell>
        </row>
        <row r="73">
          <cell r="J73">
            <v>124416.88</v>
          </cell>
        </row>
        <row r="74">
          <cell r="J74">
            <v>90697.600000000006</v>
          </cell>
        </row>
        <row r="75">
          <cell r="J75">
            <v>20568</v>
          </cell>
        </row>
        <row r="77">
          <cell r="J77">
            <v>0</v>
          </cell>
        </row>
        <row r="78">
          <cell r="J78">
            <v>11256</v>
          </cell>
        </row>
        <row r="79">
          <cell r="J79">
            <v>6975</v>
          </cell>
        </row>
        <row r="80">
          <cell r="J80">
            <v>146883.34080000001</v>
          </cell>
        </row>
        <row r="81">
          <cell r="J81">
            <v>0</v>
          </cell>
        </row>
        <row r="82">
          <cell r="J82">
            <v>4999.9999999999991</v>
          </cell>
        </row>
        <row r="83">
          <cell r="J83">
            <v>0</v>
          </cell>
        </row>
        <row r="84">
          <cell r="J84">
            <v>29954.400000000001</v>
          </cell>
        </row>
        <row r="86">
          <cell r="J86">
            <v>0</v>
          </cell>
        </row>
        <row r="87">
          <cell r="J87">
            <v>7743</v>
          </cell>
        </row>
        <row r="88">
          <cell r="J88">
            <v>14000</v>
          </cell>
        </row>
        <row r="89">
          <cell r="J89">
            <v>5812.5</v>
          </cell>
        </row>
        <row r="90">
          <cell r="J90">
            <v>0</v>
          </cell>
        </row>
        <row r="91">
          <cell r="J91">
            <v>0</v>
          </cell>
        </row>
        <row r="93">
          <cell r="J93">
            <v>26697.485249999998</v>
          </cell>
        </row>
        <row r="94">
          <cell r="J94">
            <v>0</v>
          </cell>
        </row>
        <row r="95">
          <cell r="J95">
            <v>0</v>
          </cell>
        </row>
        <row r="96">
          <cell r="J96">
            <v>5040</v>
          </cell>
        </row>
        <row r="97">
          <cell r="J97">
            <v>17457</v>
          </cell>
        </row>
        <row r="98">
          <cell r="J98">
            <v>4054.7999999999993</v>
          </cell>
        </row>
        <row r="99">
          <cell r="J99">
            <v>25000</v>
          </cell>
        </row>
        <row r="100">
          <cell r="J100">
            <v>4650</v>
          </cell>
        </row>
        <row r="101">
          <cell r="J101">
            <v>51181.2</v>
          </cell>
        </row>
        <row r="102">
          <cell r="J102">
            <v>11625</v>
          </cell>
        </row>
        <row r="114">
          <cell r="J114">
            <v>12125</v>
          </cell>
        </row>
        <row r="117">
          <cell r="J117">
            <v>7625</v>
          </cell>
        </row>
        <row r="118">
          <cell r="J118">
            <v>31521.383750000001</v>
          </cell>
        </row>
        <row r="119">
          <cell r="J119">
            <v>4766.3184500000007</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3E05-41CF-4EC7-BD9D-70E709958EDF}">
  <sheetPr filterMode="1"/>
  <dimension ref="A1:N520"/>
  <sheetViews>
    <sheetView tabSelected="1" zoomScale="90" zoomScaleNormal="90" workbookViewId="0">
      <selection activeCell="C6" sqref="C6"/>
    </sheetView>
  </sheetViews>
  <sheetFormatPr baseColWidth="10" defaultColWidth="9.1796875" defaultRowHeight="12" x14ac:dyDescent="0.35"/>
  <cols>
    <col min="1" max="1" width="19.1796875" style="2" customWidth="1"/>
    <col min="2" max="2" width="26.453125" style="2" customWidth="1"/>
    <col min="3" max="3" width="48.26953125" style="52" customWidth="1"/>
    <col min="4" max="4" width="9.26953125" style="64" bestFit="1" customWidth="1"/>
    <col min="5" max="5" width="14.7265625" style="64" bestFit="1" customWidth="1"/>
    <col min="6" max="7" width="16.26953125" style="64" customWidth="1"/>
    <col min="8" max="8" width="51.453125" style="56" customWidth="1"/>
    <col min="9" max="10" width="11.26953125" style="2" bestFit="1" customWidth="1"/>
    <col min="11" max="11" width="5.54296875" style="2" bestFit="1" customWidth="1"/>
    <col min="12" max="12" width="3.453125" style="2" customWidth="1"/>
    <col min="13" max="13" width="3.7265625" style="2" bestFit="1" customWidth="1"/>
    <col min="14" max="14" width="6.1796875" style="2" bestFit="1" customWidth="1"/>
    <col min="15" max="230" width="9.1796875" style="2"/>
    <col min="231" max="231" width="11.453125" style="2" customWidth="1"/>
    <col min="232" max="232" width="23" style="2" customWidth="1"/>
    <col min="233" max="233" width="29.1796875" style="2" customWidth="1"/>
    <col min="234" max="234" width="68.453125" style="2" customWidth="1"/>
    <col min="235" max="235" width="11.1796875" style="2" bestFit="1" customWidth="1"/>
    <col min="236" max="236" width="15.7265625" style="2" customWidth="1"/>
    <col min="237" max="237" width="12.26953125" style="2" customWidth="1"/>
    <col min="238" max="238" width="13.54296875" style="2" customWidth="1"/>
    <col min="239" max="239" width="13" style="2" customWidth="1"/>
    <col min="240" max="241" width="11.26953125" style="2" customWidth="1"/>
    <col min="242" max="242" width="9.1796875" style="2"/>
    <col min="243" max="244" width="9.81640625" style="2" customWidth="1"/>
    <col min="245" max="245" width="10.26953125" style="2" customWidth="1"/>
    <col min="246" max="246" width="9.81640625" style="2" customWidth="1"/>
    <col min="247" max="247" width="10.54296875" style="2" customWidth="1"/>
    <col min="248" max="248" width="9.54296875" style="2" customWidth="1"/>
    <col min="249" max="252" width="11.26953125" style="2" customWidth="1"/>
    <col min="253" max="253" width="7.81640625" style="2" customWidth="1"/>
    <col min="254" max="255" width="9.81640625" style="2" customWidth="1"/>
    <col min="256" max="256" width="10.453125" style="2" customWidth="1"/>
    <col min="257" max="486" width="9.1796875" style="2"/>
    <col min="487" max="487" width="11.453125" style="2" customWidth="1"/>
    <col min="488" max="488" width="23" style="2" customWidth="1"/>
    <col min="489" max="489" width="29.1796875" style="2" customWidth="1"/>
    <col min="490" max="490" width="68.453125" style="2" customWidth="1"/>
    <col min="491" max="491" width="11.1796875" style="2" bestFit="1" customWidth="1"/>
    <col min="492" max="492" width="15.7265625" style="2" customWidth="1"/>
    <col min="493" max="493" width="12.26953125" style="2" customWidth="1"/>
    <col min="494" max="494" width="13.54296875" style="2" customWidth="1"/>
    <col min="495" max="495" width="13" style="2" customWidth="1"/>
    <col min="496" max="497" width="11.26953125" style="2" customWidth="1"/>
    <col min="498" max="498" width="9.1796875" style="2"/>
    <col min="499" max="500" width="9.81640625" style="2" customWidth="1"/>
    <col min="501" max="501" width="10.26953125" style="2" customWidth="1"/>
    <col min="502" max="502" width="9.81640625" style="2" customWidth="1"/>
    <col min="503" max="503" width="10.54296875" style="2" customWidth="1"/>
    <col min="504" max="504" width="9.54296875" style="2" customWidth="1"/>
    <col min="505" max="508" width="11.26953125" style="2" customWidth="1"/>
    <col min="509" max="509" width="7.81640625" style="2" customWidth="1"/>
    <col min="510" max="511" width="9.81640625" style="2" customWidth="1"/>
    <col min="512" max="512" width="10.453125" style="2" customWidth="1"/>
    <col min="513" max="742" width="9.1796875" style="2"/>
    <col min="743" max="743" width="11.453125" style="2" customWidth="1"/>
    <col min="744" max="744" width="23" style="2" customWidth="1"/>
    <col min="745" max="745" width="29.1796875" style="2" customWidth="1"/>
    <col min="746" max="746" width="68.453125" style="2" customWidth="1"/>
    <col min="747" max="747" width="11.1796875" style="2" bestFit="1" customWidth="1"/>
    <col min="748" max="748" width="15.7265625" style="2" customWidth="1"/>
    <col min="749" max="749" width="12.26953125" style="2" customWidth="1"/>
    <col min="750" max="750" width="13.54296875" style="2" customWidth="1"/>
    <col min="751" max="751" width="13" style="2" customWidth="1"/>
    <col min="752" max="753" width="11.26953125" style="2" customWidth="1"/>
    <col min="754" max="754" width="9.1796875" style="2"/>
    <col min="755" max="756" width="9.81640625" style="2" customWidth="1"/>
    <col min="757" max="757" width="10.26953125" style="2" customWidth="1"/>
    <col min="758" max="758" width="9.81640625" style="2" customWidth="1"/>
    <col min="759" max="759" width="10.54296875" style="2" customWidth="1"/>
    <col min="760" max="760" width="9.54296875" style="2" customWidth="1"/>
    <col min="761" max="764" width="11.26953125" style="2" customWidth="1"/>
    <col min="765" max="765" width="7.81640625" style="2" customWidth="1"/>
    <col min="766" max="767" width="9.81640625" style="2" customWidth="1"/>
    <col min="768" max="768" width="10.453125" style="2" customWidth="1"/>
    <col min="769" max="998" width="9.1796875" style="2"/>
    <col min="999" max="999" width="11.453125" style="2" customWidth="1"/>
    <col min="1000" max="1000" width="23" style="2" customWidth="1"/>
    <col min="1001" max="1001" width="29.1796875" style="2" customWidth="1"/>
    <col min="1002" max="1002" width="68.453125" style="2" customWidth="1"/>
    <col min="1003" max="1003" width="11.1796875" style="2" bestFit="1" customWidth="1"/>
    <col min="1004" max="1004" width="15.7265625" style="2" customWidth="1"/>
    <col min="1005" max="1005" width="12.26953125" style="2" customWidth="1"/>
    <col min="1006" max="1006" width="13.54296875" style="2" customWidth="1"/>
    <col min="1007" max="1007" width="13" style="2" customWidth="1"/>
    <col min="1008" max="1009" width="11.26953125" style="2" customWidth="1"/>
    <col min="1010" max="1010" width="9.1796875" style="2"/>
    <col min="1011" max="1012" width="9.81640625" style="2" customWidth="1"/>
    <col min="1013" max="1013" width="10.26953125" style="2" customWidth="1"/>
    <col min="1014" max="1014" width="9.81640625" style="2" customWidth="1"/>
    <col min="1015" max="1015" width="10.54296875" style="2" customWidth="1"/>
    <col min="1016" max="1016" width="9.54296875" style="2" customWidth="1"/>
    <col min="1017" max="1020" width="11.26953125" style="2" customWidth="1"/>
    <col min="1021" max="1021" width="7.81640625" style="2" customWidth="1"/>
    <col min="1022" max="1023" width="9.81640625" style="2" customWidth="1"/>
    <col min="1024" max="1024" width="10.453125" style="2" customWidth="1"/>
    <col min="1025" max="1254" width="9.1796875" style="2"/>
    <col min="1255" max="1255" width="11.453125" style="2" customWidth="1"/>
    <col min="1256" max="1256" width="23" style="2" customWidth="1"/>
    <col min="1257" max="1257" width="29.1796875" style="2" customWidth="1"/>
    <col min="1258" max="1258" width="68.453125" style="2" customWidth="1"/>
    <col min="1259" max="1259" width="11.1796875" style="2" bestFit="1" customWidth="1"/>
    <col min="1260" max="1260" width="15.7265625" style="2" customWidth="1"/>
    <col min="1261" max="1261" width="12.26953125" style="2" customWidth="1"/>
    <col min="1262" max="1262" width="13.54296875" style="2" customWidth="1"/>
    <col min="1263" max="1263" width="13" style="2" customWidth="1"/>
    <col min="1264" max="1265" width="11.26953125" style="2" customWidth="1"/>
    <col min="1266" max="1266" width="9.1796875" style="2"/>
    <col min="1267" max="1268" width="9.81640625" style="2" customWidth="1"/>
    <col min="1269" max="1269" width="10.26953125" style="2" customWidth="1"/>
    <col min="1270" max="1270" width="9.81640625" style="2" customWidth="1"/>
    <col min="1271" max="1271" width="10.54296875" style="2" customWidth="1"/>
    <col min="1272" max="1272" width="9.54296875" style="2" customWidth="1"/>
    <col min="1273" max="1276" width="11.26953125" style="2" customWidth="1"/>
    <col min="1277" max="1277" width="7.81640625" style="2" customWidth="1"/>
    <col min="1278" max="1279" width="9.81640625" style="2" customWidth="1"/>
    <col min="1280" max="1280" width="10.453125" style="2" customWidth="1"/>
    <col min="1281" max="1510" width="9.1796875" style="2"/>
    <col min="1511" max="1511" width="11.453125" style="2" customWidth="1"/>
    <col min="1512" max="1512" width="23" style="2" customWidth="1"/>
    <col min="1513" max="1513" width="29.1796875" style="2" customWidth="1"/>
    <col min="1514" max="1514" width="68.453125" style="2" customWidth="1"/>
    <col min="1515" max="1515" width="11.1796875" style="2" bestFit="1" customWidth="1"/>
    <col min="1516" max="1516" width="15.7265625" style="2" customWidth="1"/>
    <col min="1517" max="1517" width="12.26953125" style="2" customWidth="1"/>
    <col min="1518" max="1518" width="13.54296875" style="2" customWidth="1"/>
    <col min="1519" max="1519" width="13" style="2" customWidth="1"/>
    <col min="1520" max="1521" width="11.26953125" style="2" customWidth="1"/>
    <col min="1522" max="1522" width="9.1796875" style="2"/>
    <col min="1523" max="1524" width="9.81640625" style="2" customWidth="1"/>
    <col min="1525" max="1525" width="10.26953125" style="2" customWidth="1"/>
    <col min="1526" max="1526" width="9.81640625" style="2" customWidth="1"/>
    <col min="1527" max="1527" width="10.54296875" style="2" customWidth="1"/>
    <col min="1528" max="1528" width="9.54296875" style="2" customWidth="1"/>
    <col min="1529" max="1532" width="11.26953125" style="2" customWidth="1"/>
    <col min="1533" max="1533" width="7.81640625" style="2" customWidth="1"/>
    <col min="1534" max="1535" width="9.81640625" style="2" customWidth="1"/>
    <col min="1536" max="1536" width="10.453125" style="2" customWidth="1"/>
    <col min="1537" max="1766" width="9.1796875" style="2"/>
    <col min="1767" max="1767" width="11.453125" style="2" customWidth="1"/>
    <col min="1768" max="1768" width="23" style="2" customWidth="1"/>
    <col min="1769" max="1769" width="29.1796875" style="2" customWidth="1"/>
    <col min="1770" max="1770" width="68.453125" style="2" customWidth="1"/>
    <col min="1771" max="1771" width="11.1796875" style="2" bestFit="1" customWidth="1"/>
    <col min="1772" max="1772" width="15.7265625" style="2" customWidth="1"/>
    <col min="1773" max="1773" width="12.26953125" style="2" customWidth="1"/>
    <col min="1774" max="1774" width="13.54296875" style="2" customWidth="1"/>
    <col min="1775" max="1775" width="13" style="2" customWidth="1"/>
    <col min="1776" max="1777" width="11.26953125" style="2" customWidth="1"/>
    <col min="1778" max="1778" width="9.1796875" style="2"/>
    <col min="1779" max="1780" width="9.81640625" style="2" customWidth="1"/>
    <col min="1781" max="1781" width="10.26953125" style="2" customWidth="1"/>
    <col min="1782" max="1782" width="9.81640625" style="2" customWidth="1"/>
    <col min="1783" max="1783" width="10.54296875" style="2" customWidth="1"/>
    <col min="1784" max="1784" width="9.54296875" style="2" customWidth="1"/>
    <col min="1785" max="1788" width="11.26953125" style="2" customWidth="1"/>
    <col min="1789" max="1789" width="7.81640625" style="2" customWidth="1"/>
    <col min="1790" max="1791" width="9.81640625" style="2" customWidth="1"/>
    <col min="1792" max="1792" width="10.453125" style="2" customWidth="1"/>
    <col min="1793" max="2022" width="9.1796875" style="2"/>
    <col min="2023" max="2023" width="11.453125" style="2" customWidth="1"/>
    <col min="2024" max="2024" width="23" style="2" customWidth="1"/>
    <col min="2025" max="2025" width="29.1796875" style="2" customWidth="1"/>
    <col min="2026" max="2026" width="68.453125" style="2" customWidth="1"/>
    <col min="2027" max="2027" width="11.1796875" style="2" bestFit="1" customWidth="1"/>
    <col min="2028" max="2028" width="15.7265625" style="2" customWidth="1"/>
    <col min="2029" max="2029" width="12.26953125" style="2" customWidth="1"/>
    <col min="2030" max="2030" width="13.54296875" style="2" customWidth="1"/>
    <col min="2031" max="2031" width="13" style="2" customWidth="1"/>
    <col min="2032" max="2033" width="11.26953125" style="2" customWidth="1"/>
    <col min="2034" max="2034" width="9.1796875" style="2"/>
    <col min="2035" max="2036" width="9.81640625" style="2" customWidth="1"/>
    <col min="2037" max="2037" width="10.26953125" style="2" customWidth="1"/>
    <col min="2038" max="2038" width="9.81640625" style="2" customWidth="1"/>
    <col min="2039" max="2039" width="10.54296875" style="2" customWidth="1"/>
    <col min="2040" max="2040" width="9.54296875" style="2" customWidth="1"/>
    <col min="2041" max="2044" width="11.26953125" style="2" customWidth="1"/>
    <col min="2045" max="2045" width="7.81640625" style="2" customWidth="1"/>
    <col min="2046" max="2047" width="9.81640625" style="2" customWidth="1"/>
    <col min="2048" max="2048" width="10.453125" style="2" customWidth="1"/>
    <col min="2049" max="2278" width="9.1796875" style="2"/>
    <col min="2279" max="2279" width="11.453125" style="2" customWidth="1"/>
    <col min="2280" max="2280" width="23" style="2" customWidth="1"/>
    <col min="2281" max="2281" width="29.1796875" style="2" customWidth="1"/>
    <col min="2282" max="2282" width="68.453125" style="2" customWidth="1"/>
    <col min="2283" max="2283" width="11.1796875" style="2" bestFit="1" customWidth="1"/>
    <col min="2284" max="2284" width="15.7265625" style="2" customWidth="1"/>
    <col min="2285" max="2285" width="12.26953125" style="2" customWidth="1"/>
    <col min="2286" max="2286" width="13.54296875" style="2" customWidth="1"/>
    <col min="2287" max="2287" width="13" style="2" customWidth="1"/>
    <col min="2288" max="2289" width="11.26953125" style="2" customWidth="1"/>
    <col min="2290" max="2290" width="9.1796875" style="2"/>
    <col min="2291" max="2292" width="9.81640625" style="2" customWidth="1"/>
    <col min="2293" max="2293" width="10.26953125" style="2" customWidth="1"/>
    <col min="2294" max="2294" width="9.81640625" style="2" customWidth="1"/>
    <col min="2295" max="2295" width="10.54296875" style="2" customWidth="1"/>
    <col min="2296" max="2296" width="9.54296875" style="2" customWidth="1"/>
    <col min="2297" max="2300" width="11.26953125" style="2" customWidth="1"/>
    <col min="2301" max="2301" width="7.81640625" style="2" customWidth="1"/>
    <col min="2302" max="2303" width="9.81640625" style="2" customWidth="1"/>
    <col min="2304" max="2304" width="10.453125" style="2" customWidth="1"/>
    <col min="2305" max="2534" width="9.1796875" style="2"/>
    <col min="2535" max="2535" width="11.453125" style="2" customWidth="1"/>
    <col min="2536" max="2536" width="23" style="2" customWidth="1"/>
    <col min="2537" max="2537" width="29.1796875" style="2" customWidth="1"/>
    <col min="2538" max="2538" width="68.453125" style="2" customWidth="1"/>
    <col min="2539" max="2539" width="11.1796875" style="2" bestFit="1" customWidth="1"/>
    <col min="2540" max="2540" width="15.7265625" style="2" customWidth="1"/>
    <col min="2541" max="2541" width="12.26953125" style="2" customWidth="1"/>
    <col min="2542" max="2542" width="13.54296875" style="2" customWidth="1"/>
    <col min="2543" max="2543" width="13" style="2" customWidth="1"/>
    <col min="2544" max="2545" width="11.26953125" style="2" customWidth="1"/>
    <col min="2546" max="2546" width="9.1796875" style="2"/>
    <col min="2547" max="2548" width="9.81640625" style="2" customWidth="1"/>
    <col min="2549" max="2549" width="10.26953125" style="2" customWidth="1"/>
    <col min="2550" max="2550" width="9.81640625" style="2" customWidth="1"/>
    <col min="2551" max="2551" width="10.54296875" style="2" customWidth="1"/>
    <col min="2552" max="2552" width="9.54296875" style="2" customWidth="1"/>
    <col min="2553" max="2556" width="11.26953125" style="2" customWidth="1"/>
    <col min="2557" max="2557" width="7.81640625" style="2" customWidth="1"/>
    <col min="2558" max="2559" width="9.81640625" style="2" customWidth="1"/>
    <col min="2560" max="2560" width="10.453125" style="2" customWidth="1"/>
    <col min="2561" max="2790" width="9.1796875" style="2"/>
    <col min="2791" max="2791" width="11.453125" style="2" customWidth="1"/>
    <col min="2792" max="2792" width="23" style="2" customWidth="1"/>
    <col min="2793" max="2793" width="29.1796875" style="2" customWidth="1"/>
    <col min="2794" max="2794" width="68.453125" style="2" customWidth="1"/>
    <col min="2795" max="2795" width="11.1796875" style="2" bestFit="1" customWidth="1"/>
    <col min="2796" max="2796" width="15.7265625" style="2" customWidth="1"/>
    <col min="2797" max="2797" width="12.26953125" style="2" customWidth="1"/>
    <col min="2798" max="2798" width="13.54296875" style="2" customWidth="1"/>
    <col min="2799" max="2799" width="13" style="2" customWidth="1"/>
    <col min="2800" max="2801" width="11.26953125" style="2" customWidth="1"/>
    <col min="2802" max="2802" width="9.1796875" style="2"/>
    <col min="2803" max="2804" width="9.81640625" style="2" customWidth="1"/>
    <col min="2805" max="2805" width="10.26953125" style="2" customWidth="1"/>
    <col min="2806" max="2806" width="9.81640625" style="2" customWidth="1"/>
    <col min="2807" max="2807" width="10.54296875" style="2" customWidth="1"/>
    <col min="2808" max="2808" width="9.54296875" style="2" customWidth="1"/>
    <col min="2809" max="2812" width="11.26953125" style="2" customWidth="1"/>
    <col min="2813" max="2813" width="7.81640625" style="2" customWidth="1"/>
    <col min="2814" max="2815" width="9.81640625" style="2" customWidth="1"/>
    <col min="2816" max="2816" width="10.453125" style="2" customWidth="1"/>
    <col min="2817" max="3046" width="9.1796875" style="2"/>
    <col min="3047" max="3047" width="11.453125" style="2" customWidth="1"/>
    <col min="3048" max="3048" width="23" style="2" customWidth="1"/>
    <col min="3049" max="3049" width="29.1796875" style="2" customWidth="1"/>
    <col min="3050" max="3050" width="68.453125" style="2" customWidth="1"/>
    <col min="3051" max="3051" width="11.1796875" style="2" bestFit="1" customWidth="1"/>
    <col min="3052" max="3052" width="15.7265625" style="2" customWidth="1"/>
    <col min="3053" max="3053" width="12.26953125" style="2" customWidth="1"/>
    <col min="3054" max="3054" width="13.54296875" style="2" customWidth="1"/>
    <col min="3055" max="3055" width="13" style="2" customWidth="1"/>
    <col min="3056" max="3057" width="11.26953125" style="2" customWidth="1"/>
    <col min="3058" max="3058" width="9.1796875" style="2"/>
    <col min="3059" max="3060" width="9.81640625" style="2" customWidth="1"/>
    <col min="3061" max="3061" width="10.26953125" style="2" customWidth="1"/>
    <col min="3062" max="3062" width="9.81640625" style="2" customWidth="1"/>
    <col min="3063" max="3063" width="10.54296875" style="2" customWidth="1"/>
    <col min="3064" max="3064" width="9.54296875" style="2" customWidth="1"/>
    <col min="3065" max="3068" width="11.26953125" style="2" customWidth="1"/>
    <col min="3069" max="3069" width="7.81640625" style="2" customWidth="1"/>
    <col min="3070" max="3071" width="9.81640625" style="2" customWidth="1"/>
    <col min="3072" max="3072" width="10.453125" style="2" customWidth="1"/>
    <col min="3073" max="3302" width="9.1796875" style="2"/>
    <col min="3303" max="3303" width="11.453125" style="2" customWidth="1"/>
    <col min="3304" max="3304" width="23" style="2" customWidth="1"/>
    <col min="3305" max="3305" width="29.1796875" style="2" customWidth="1"/>
    <col min="3306" max="3306" width="68.453125" style="2" customWidth="1"/>
    <col min="3307" max="3307" width="11.1796875" style="2" bestFit="1" customWidth="1"/>
    <col min="3308" max="3308" width="15.7265625" style="2" customWidth="1"/>
    <col min="3309" max="3309" width="12.26953125" style="2" customWidth="1"/>
    <col min="3310" max="3310" width="13.54296875" style="2" customWidth="1"/>
    <col min="3311" max="3311" width="13" style="2" customWidth="1"/>
    <col min="3312" max="3313" width="11.26953125" style="2" customWidth="1"/>
    <col min="3314" max="3314" width="9.1796875" style="2"/>
    <col min="3315" max="3316" width="9.81640625" style="2" customWidth="1"/>
    <col min="3317" max="3317" width="10.26953125" style="2" customWidth="1"/>
    <col min="3318" max="3318" width="9.81640625" style="2" customWidth="1"/>
    <col min="3319" max="3319" width="10.54296875" style="2" customWidth="1"/>
    <col min="3320" max="3320" width="9.54296875" style="2" customWidth="1"/>
    <col min="3321" max="3324" width="11.26953125" style="2" customWidth="1"/>
    <col min="3325" max="3325" width="7.81640625" style="2" customWidth="1"/>
    <col min="3326" max="3327" width="9.81640625" style="2" customWidth="1"/>
    <col min="3328" max="3328" width="10.453125" style="2" customWidth="1"/>
    <col min="3329" max="3558" width="9.1796875" style="2"/>
    <col min="3559" max="3559" width="11.453125" style="2" customWidth="1"/>
    <col min="3560" max="3560" width="23" style="2" customWidth="1"/>
    <col min="3561" max="3561" width="29.1796875" style="2" customWidth="1"/>
    <col min="3562" max="3562" width="68.453125" style="2" customWidth="1"/>
    <col min="3563" max="3563" width="11.1796875" style="2" bestFit="1" customWidth="1"/>
    <col min="3564" max="3564" width="15.7265625" style="2" customWidth="1"/>
    <col min="3565" max="3565" width="12.26953125" style="2" customWidth="1"/>
    <col min="3566" max="3566" width="13.54296875" style="2" customWidth="1"/>
    <col min="3567" max="3567" width="13" style="2" customWidth="1"/>
    <col min="3568" max="3569" width="11.26953125" style="2" customWidth="1"/>
    <col min="3570" max="3570" width="9.1796875" style="2"/>
    <col min="3571" max="3572" width="9.81640625" style="2" customWidth="1"/>
    <col min="3573" max="3573" width="10.26953125" style="2" customWidth="1"/>
    <col min="3574" max="3574" width="9.81640625" style="2" customWidth="1"/>
    <col min="3575" max="3575" width="10.54296875" style="2" customWidth="1"/>
    <col min="3576" max="3576" width="9.54296875" style="2" customWidth="1"/>
    <col min="3577" max="3580" width="11.26953125" style="2" customWidth="1"/>
    <col min="3581" max="3581" width="7.81640625" style="2" customWidth="1"/>
    <col min="3582" max="3583" width="9.81640625" style="2" customWidth="1"/>
    <col min="3584" max="3584" width="10.453125" style="2" customWidth="1"/>
    <col min="3585" max="3814" width="9.1796875" style="2"/>
    <col min="3815" max="3815" width="11.453125" style="2" customWidth="1"/>
    <col min="3816" max="3816" width="23" style="2" customWidth="1"/>
    <col min="3817" max="3817" width="29.1796875" style="2" customWidth="1"/>
    <col min="3818" max="3818" width="68.453125" style="2" customWidth="1"/>
    <col min="3819" max="3819" width="11.1796875" style="2" bestFit="1" customWidth="1"/>
    <col min="3820" max="3820" width="15.7265625" style="2" customWidth="1"/>
    <col min="3821" max="3821" width="12.26953125" style="2" customWidth="1"/>
    <col min="3822" max="3822" width="13.54296875" style="2" customWidth="1"/>
    <col min="3823" max="3823" width="13" style="2" customWidth="1"/>
    <col min="3824" max="3825" width="11.26953125" style="2" customWidth="1"/>
    <col min="3826" max="3826" width="9.1796875" style="2"/>
    <col min="3827" max="3828" width="9.81640625" style="2" customWidth="1"/>
    <col min="3829" max="3829" width="10.26953125" style="2" customWidth="1"/>
    <col min="3830" max="3830" width="9.81640625" style="2" customWidth="1"/>
    <col min="3831" max="3831" width="10.54296875" style="2" customWidth="1"/>
    <col min="3832" max="3832" width="9.54296875" style="2" customWidth="1"/>
    <col min="3833" max="3836" width="11.26953125" style="2" customWidth="1"/>
    <col min="3837" max="3837" width="7.81640625" style="2" customWidth="1"/>
    <col min="3838" max="3839" width="9.81640625" style="2" customWidth="1"/>
    <col min="3840" max="3840" width="10.453125" style="2" customWidth="1"/>
    <col min="3841" max="4070" width="9.1796875" style="2"/>
    <col min="4071" max="4071" width="11.453125" style="2" customWidth="1"/>
    <col min="4072" max="4072" width="23" style="2" customWidth="1"/>
    <col min="4073" max="4073" width="29.1796875" style="2" customWidth="1"/>
    <col min="4074" max="4074" width="68.453125" style="2" customWidth="1"/>
    <col min="4075" max="4075" width="11.1796875" style="2" bestFit="1" customWidth="1"/>
    <col min="4076" max="4076" width="15.7265625" style="2" customWidth="1"/>
    <col min="4077" max="4077" width="12.26953125" style="2" customWidth="1"/>
    <col min="4078" max="4078" width="13.54296875" style="2" customWidth="1"/>
    <col min="4079" max="4079" width="13" style="2" customWidth="1"/>
    <col min="4080" max="4081" width="11.26953125" style="2" customWidth="1"/>
    <col min="4082" max="4082" width="9.1796875" style="2"/>
    <col min="4083" max="4084" width="9.81640625" style="2" customWidth="1"/>
    <col min="4085" max="4085" width="10.26953125" style="2" customWidth="1"/>
    <col min="4086" max="4086" width="9.81640625" style="2" customWidth="1"/>
    <col min="4087" max="4087" width="10.54296875" style="2" customWidth="1"/>
    <col min="4088" max="4088" width="9.54296875" style="2" customWidth="1"/>
    <col min="4089" max="4092" width="11.26953125" style="2" customWidth="1"/>
    <col min="4093" max="4093" width="7.81640625" style="2" customWidth="1"/>
    <col min="4094" max="4095" width="9.81640625" style="2" customWidth="1"/>
    <col min="4096" max="4096" width="10.453125" style="2" customWidth="1"/>
    <col min="4097" max="4326" width="9.1796875" style="2"/>
    <col min="4327" max="4327" width="11.453125" style="2" customWidth="1"/>
    <col min="4328" max="4328" width="23" style="2" customWidth="1"/>
    <col min="4329" max="4329" width="29.1796875" style="2" customWidth="1"/>
    <col min="4330" max="4330" width="68.453125" style="2" customWidth="1"/>
    <col min="4331" max="4331" width="11.1796875" style="2" bestFit="1" customWidth="1"/>
    <col min="4332" max="4332" width="15.7265625" style="2" customWidth="1"/>
    <col min="4333" max="4333" width="12.26953125" style="2" customWidth="1"/>
    <col min="4334" max="4334" width="13.54296875" style="2" customWidth="1"/>
    <col min="4335" max="4335" width="13" style="2" customWidth="1"/>
    <col min="4336" max="4337" width="11.26953125" style="2" customWidth="1"/>
    <col min="4338" max="4338" width="9.1796875" style="2"/>
    <col min="4339" max="4340" width="9.81640625" style="2" customWidth="1"/>
    <col min="4341" max="4341" width="10.26953125" style="2" customWidth="1"/>
    <col min="4342" max="4342" width="9.81640625" style="2" customWidth="1"/>
    <col min="4343" max="4343" width="10.54296875" style="2" customWidth="1"/>
    <col min="4344" max="4344" width="9.54296875" style="2" customWidth="1"/>
    <col min="4345" max="4348" width="11.26953125" style="2" customWidth="1"/>
    <col min="4349" max="4349" width="7.81640625" style="2" customWidth="1"/>
    <col min="4350" max="4351" width="9.81640625" style="2" customWidth="1"/>
    <col min="4352" max="4352" width="10.453125" style="2" customWidth="1"/>
    <col min="4353" max="4582" width="9.1796875" style="2"/>
    <col min="4583" max="4583" width="11.453125" style="2" customWidth="1"/>
    <col min="4584" max="4584" width="23" style="2" customWidth="1"/>
    <col min="4585" max="4585" width="29.1796875" style="2" customWidth="1"/>
    <col min="4586" max="4586" width="68.453125" style="2" customWidth="1"/>
    <col min="4587" max="4587" width="11.1796875" style="2" bestFit="1" customWidth="1"/>
    <col min="4588" max="4588" width="15.7265625" style="2" customWidth="1"/>
    <col min="4589" max="4589" width="12.26953125" style="2" customWidth="1"/>
    <col min="4590" max="4590" width="13.54296875" style="2" customWidth="1"/>
    <col min="4591" max="4591" width="13" style="2" customWidth="1"/>
    <col min="4592" max="4593" width="11.26953125" style="2" customWidth="1"/>
    <col min="4594" max="4594" width="9.1796875" style="2"/>
    <col min="4595" max="4596" width="9.81640625" style="2" customWidth="1"/>
    <col min="4597" max="4597" width="10.26953125" style="2" customWidth="1"/>
    <col min="4598" max="4598" width="9.81640625" style="2" customWidth="1"/>
    <col min="4599" max="4599" width="10.54296875" style="2" customWidth="1"/>
    <col min="4600" max="4600" width="9.54296875" style="2" customWidth="1"/>
    <col min="4601" max="4604" width="11.26953125" style="2" customWidth="1"/>
    <col min="4605" max="4605" width="7.81640625" style="2" customWidth="1"/>
    <col min="4606" max="4607" width="9.81640625" style="2" customWidth="1"/>
    <col min="4608" max="4608" width="10.453125" style="2" customWidth="1"/>
    <col min="4609" max="4838" width="9.1796875" style="2"/>
    <col min="4839" max="4839" width="11.453125" style="2" customWidth="1"/>
    <col min="4840" max="4840" width="23" style="2" customWidth="1"/>
    <col min="4841" max="4841" width="29.1796875" style="2" customWidth="1"/>
    <col min="4842" max="4842" width="68.453125" style="2" customWidth="1"/>
    <col min="4843" max="4843" width="11.1796875" style="2" bestFit="1" customWidth="1"/>
    <col min="4844" max="4844" width="15.7265625" style="2" customWidth="1"/>
    <col min="4845" max="4845" width="12.26953125" style="2" customWidth="1"/>
    <col min="4846" max="4846" width="13.54296875" style="2" customWidth="1"/>
    <col min="4847" max="4847" width="13" style="2" customWidth="1"/>
    <col min="4848" max="4849" width="11.26953125" style="2" customWidth="1"/>
    <col min="4850" max="4850" width="9.1796875" style="2"/>
    <col min="4851" max="4852" width="9.81640625" style="2" customWidth="1"/>
    <col min="4853" max="4853" width="10.26953125" style="2" customWidth="1"/>
    <col min="4854" max="4854" width="9.81640625" style="2" customWidth="1"/>
    <col min="4855" max="4855" width="10.54296875" style="2" customWidth="1"/>
    <col min="4856" max="4856" width="9.54296875" style="2" customWidth="1"/>
    <col min="4857" max="4860" width="11.26953125" style="2" customWidth="1"/>
    <col min="4861" max="4861" width="7.81640625" style="2" customWidth="1"/>
    <col min="4862" max="4863" width="9.81640625" style="2" customWidth="1"/>
    <col min="4864" max="4864" width="10.453125" style="2" customWidth="1"/>
    <col min="4865" max="5094" width="9.1796875" style="2"/>
    <col min="5095" max="5095" width="11.453125" style="2" customWidth="1"/>
    <col min="5096" max="5096" width="23" style="2" customWidth="1"/>
    <col min="5097" max="5097" width="29.1796875" style="2" customWidth="1"/>
    <col min="5098" max="5098" width="68.453125" style="2" customWidth="1"/>
    <col min="5099" max="5099" width="11.1796875" style="2" bestFit="1" customWidth="1"/>
    <col min="5100" max="5100" width="15.7265625" style="2" customWidth="1"/>
    <col min="5101" max="5101" width="12.26953125" style="2" customWidth="1"/>
    <col min="5102" max="5102" width="13.54296875" style="2" customWidth="1"/>
    <col min="5103" max="5103" width="13" style="2" customWidth="1"/>
    <col min="5104" max="5105" width="11.26953125" style="2" customWidth="1"/>
    <col min="5106" max="5106" width="9.1796875" style="2"/>
    <col min="5107" max="5108" width="9.81640625" style="2" customWidth="1"/>
    <col min="5109" max="5109" width="10.26953125" style="2" customWidth="1"/>
    <col min="5110" max="5110" width="9.81640625" style="2" customWidth="1"/>
    <col min="5111" max="5111" width="10.54296875" style="2" customWidth="1"/>
    <col min="5112" max="5112" width="9.54296875" style="2" customWidth="1"/>
    <col min="5113" max="5116" width="11.26953125" style="2" customWidth="1"/>
    <col min="5117" max="5117" width="7.81640625" style="2" customWidth="1"/>
    <col min="5118" max="5119" width="9.81640625" style="2" customWidth="1"/>
    <col min="5120" max="5120" width="10.453125" style="2" customWidth="1"/>
    <col min="5121" max="5350" width="9.1796875" style="2"/>
    <col min="5351" max="5351" width="11.453125" style="2" customWidth="1"/>
    <col min="5352" max="5352" width="23" style="2" customWidth="1"/>
    <col min="5353" max="5353" width="29.1796875" style="2" customWidth="1"/>
    <col min="5354" max="5354" width="68.453125" style="2" customWidth="1"/>
    <col min="5355" max="5355" width="11.1796875" style="2" bestFit="1" customWidth="1"/>
    <col min="5356" max="5356" width="15.7265625" style="2" customWidth="1"/>
    <col min="5357" max="5357" width="12.26953125" style="2" customWidth="1"/>
    <col min="5358" max="5358" width="13.54296875" style="2" customWidth="1"/>
    <col min="5359" max="5359" width="13" style="2" customWidth="1"/>
    <col min="5360" max="5361" width="11.26953125" style="2" customWidth="1"/>
    <col min="5362" max="5362" width="9.1796875" style="2"/>
    <col min="5363" max="5364" width="9.81640625" style="2" customWidth="1"/>
    <col min="5365" max="5365" width="10.26953125" style="2" customWidth="1"/>
    <col min="5366" max="5366" width="9.81640625" style="2" customWidth="1"/>
    <col min="5367" max="5367" width="10.54296875" style="2" customWidth="1"/>
    <col min="5368" max="5368" width="9.54296875" style="2" customWidth="1"/>
    <col min="5369" max="5372" width="11.26953125" style="2" customWidth="1"/>
    <col min="5373" max="5373" width="7.81640625" style="2" customWidth="1"/>
    <col min="5374" max="5375" width="9.81640625" style="2" customWidth="1"/>
    <col min="5376" max="5376" width="10.453125" style="2" customWidth="1"/>
    <col min="5377" max="5606" width="9.1796875" style="2"/>
    <col min="5607" max="5607" width="11.453125" style="2" customWidth="1"/>
    <col min="5608" max="5608" width="23" style="2" customWidth="1"/>
    <col min="5609" max="5609" width="29.1796875" style="2" customWidth="1"/>
    <col min="5610" max="5610" width="68.453125" style="2" customWidth="1"/>
    <col min="5611" max="5611" width="11.1796875" style="2" bestFit="1" customWidth="1"/>
    <col min="5612" max="5612" width="15.7265625" style="2" customWidth="1"/>
    <col min="5613" max="5613" width="12.26953125" style="2" customWidth="1"/>
    <col min="5614" max="5614" width="13.54296875" style="2" customWidth="1"/>
    <col min="5615" max="5615" width="13" style="2" customWidth="1"/>
    <col min="5616" max="5617" width="11.26953125" style="2" customWidth="1"/>
    <col min="5618" max="5618" width="9.1796875" style="2"/>
    <col min="5619" max="5620" width="9.81640625" style="2" customWidth="1"/>
    <col min="5621" max="5621" width="10.26953125" style="2" customWidth="1"/>
    <col min="5622" max="5622" width="9.81640625" style="2" customWidth="1"/>
    <col min="5623" max="5623" width="10.54296875" style="2" customWidth="1"/>
    <col min="5624" max="5624" width="9.54296875" style="2" customWidth="1"/>
    <col min="5625" max="5628" width="11.26953125" style="2" customWidth="1"/>
    <col min="5629" max="5629" width="7.81640625" style="2" customWidth="1"/>
    <col min="5630" max="5631" width="9.81640625" style="2" customWidth="1"/>
    <col min="5632" max="5632" width="10.453125" style="2" customWidth="1"/>
    <col min="5633" max="5862" width="9.1796875" style="2"/>
    <col min="5863" max="5863" width="11.453125" style="2" customWidth="1"/>
    <col min="5864" max="5864" width="23" style="2" customWidth="1"/>
    <col min="5865" max="5865" width="29.1796875" style="2" customWidth="1"/>
    <col min="5866" max="5866" width="68.453125" style="2" customWidth="1"/>
    <col min="5867" max="5867" width="11.1796875" style="2" bestFit="1" customWidth="1"/>
    <col min="5868" max="5868" width="15.7265625" style="2" customWidth="1"/>
    <col min="5869" max="5869" width="12.26953125" style="2" customWidth="1"/>
    <col min="5870" max="5870" width="13.54296875" style="2" customWidth="1"/>
    <col min="5871" max="5871" width="13" style="2" customWidth="1"/>
    <col min="5872" max="5873" width="11.26953125" style="2" customWidth="1"/>
    <col min="5874" max="5874" width="9.1796875" style="2"/>
    <col min="5875" max="5876" width="9.81640625" style="2" customWidth="1"/>
    <col min="5877" max="5877" width="10.26953125" style="2" customWidth="1"/>
    <col min="5878" max="5878" width="9.81640625" style="2" customWidth="1"/>
    <col min="5879" max="5879" width="10.54296875" style="2" customWidth="1"/>
    <col min="5880" max="5880" width="9.54296875" style="2" customWidth="1"/>
    <col min="5881" max="5884" width="11.26953125" style="2" customWidth="1"/>
    <col min="5885" max="5885" width="7.81640625" style="2" customWidth="1"/>
    <col min="5886" max="5887" width="9.81640625" style="2" customWidth="1"/>
    <col min="5888" max="5888" width="10.453125" style="2" customWidth="1"/>
    <col min="5889" max="6118" width="9.1796875" style="2"/>
    <col min="6119" max="6119" width="11.453125" style="2" customWidth="1"/>
    <col min="6120" max="6120" width="23" style="2" customWidth="1"/>
    <col min="6121" max="6121" width="29.1796875" style="2" customWidth="1"/>
    <col min="6122" max="6122" width="68.453125" style="2" customWidth="1"/>
    <col min="6123" max="6123" width="11.1796875" style="2" bestFit="1" customWidth="1"/>
    <col min="6124" max="6124" width="15.7265625" style="2" customWidth="1"/>
    <col min="6125" max="6125" width="12.26953125" style="2" customWidth="1"/>
    <col min="6126" max="6126" width="13.54296875" style="2" customWidth="1"/>
    <col min="6127" max="6127" width="13" style="2" customWidth="1"/>
    <col min="6128" max="6129" width="11.26953125" style="2" customWidth="1"/>
    <col min="6130" max="6130" width="9.1796875" style="2"/>
    <col min="6131" max="6132" width="9.81640625" style="2" customWidth="1"/>
    <col min="6133" max="6133" width="10.26953125" style="2" customWidth="1"/>
    <col min="6134" max="6134" width="9.81640625" style="2" customWidth="1"/>
    <col min="6135" max="6135" width="10.54296875" style="2" customWidth="1"/>
    <col min="6136" max="6136" width="9.54296875" style="2" customWidth="1"/>
    <col min="6137" max="6140" width="11.26953125" style="2" customWidth="1"/>
    <col min="6141" max="6141" width="7.81640625" style="2" customWidth="1"/>
    <col min="6142" max="6143" width="9.81640625" style="2" customWidth="1"/>
    <col min="6144" max="6144" width="10.453125" style="2" customWidth="1"/>
    <col min="6145" max="6374" width="9.1796875" style="2"/>
    <col min="6375" max="6375" width="11.453125" style="2" customWidth="1"/>
    <col min="6376" max="6376" width="23" style="2" customWidth="1"/>
    <col min="6377" max="6377" width="29.1796875" style="2" customWidth="1"/>
    <col min="6378" max="6378" width="68.453125" style="2" customWidth="1"/>
    <col min="6379" max="6379" width="11.1796875" style="2" bestFit="1" customWidth="1"/>
    <col min="6380" max="6380" width="15.7265625" style="2" customWidth="1"/>
    <col min="6381" max="6381" width="12.26953125" style="2" customWidth="1"/>
    <col min="6382" max="6382" width="13.54296875" style="2" customWidth="1"/>
    <col min="6383" max="6383" width="13" style="2" customWidth="1"/>
    <col min="6384" max="6385" width="11.26953125" style="2" customWidth="1"/>
    <col min="6386" max="6386" width="9.1796875" style="2"/>
    <col min="6387" max="6388" width="9.81640625" style="2" customWidth="1"/>
    <col min="6389" max="6389" width="10.26953125" style="2" customWidth="1"/>
    <col min="6390" max="6390" width="9.81640625" style="2" customWidth="1"/>
    <col min="6391" max="6391" width="10.54296875" style="2" customWidth="1"/>
    <col min="6392" max="6392" width="9.54296875" style="2" customWidth="1"/>
    <col min="6393" max="6396" width="11.26953125" style="2" customWidth="1"/>
    <col min="6397" max="6397" width="7.81640625" style="2" customWidth="1"/>
    <col min="6398" max="6399" width="9.81640625" style="2" customWidth="1"/>
    <col min="6400" max="6400" width="10.453125" style="2" customWidth="1"/>
    <col min="6401" max="6630" width="9.1796875" style="2"/>
    <col min="6631" max="6631" width="11.453125" style="2" customWidth="1"/>
    <col min="6632" max="6632" width="23" style="2" customWidth="1"/>
    <col min="6633" max="6633" width="29.1796875" style="2" customWidth="1"/>
    <col min="6634" max="6634" width="68.453125" style="2" customWidth="1"/>
    <col min="6635" max="6635" width="11.1796875" style="2" bestFit="1" customWidth="1"/>
    <col min="6636" max="6636" width="15.7265625" style="2" customWidth="1"/>
    <col min="6637" max="6637" width="12.26953125" style="2" customWidth="1"/>
    <col min="6638" max="6638" width="13.54296875" style="2" customWidth="1"/>
    <col min="6639" max="6639" width="13" style="2" customWidth="1"/>
    <col min="6640" max="6641" width="11.26953125" style="2" customWidth="1"/>
    <col min="6642" max="6642" width="9.1796875" style="2"/>
    <col min="6643" max="6644" width="9.81640625" style="2" customWidth="1"/>
    <col min="6645" max="6645" width="10.26953125" style="2" customWidth="1"/>
    <col min="6646" max="6646" width="9.81640625" style="2" customWidth="1"/>
    <col min="6647" max="6647" width="10.54296875" style="2" customWidth="1"/>
    <col min="6648" max="6648" width="9.54296875" style="2" customWidth="1"/>
    <col min="6649" max="6652" width="11.26953125" style="2" customWidth="1"/>
    <col min="6653" max="6653" width="7.81640625" style="2" customWidth="1"/>
    <col min="6654" max="6655" width="9.81640625" style="2" customWidth="1"/>
    <col min="6656" max="6656" width="10.453125" style="2" customWidth="1"/>
    <col min="6657" max="6886" width="9.1796875" style="2"/>
    <col min="6887" max="6887" width="11.453125" style="2" customWidth="1"/>
    <col min="6888" max="6888" width="23" style="2" customWidth="1"/>
    <col min="6889" max="6889" width="29.1796875" style="2" customWidth="1"/>
    <col min="6890" max="6890" width="68.453125" style="2" customWidth="1"/>
    <col min="6891" max="6891" width="11.1796875" style="2" bestFit="1" customWidth="1"/>
    <col min="6892" max="6892" width="15.7265625" style="2" customWidth="1"/>
    <col min="6893" max="6893" width="12.26953125" style="2" customWidth="1"/>
    <col min="6894" max="6894" width="13.54296875" style="2" customWidth="1"/>
    <col min="6895" max="6895" width="13" style="2" customWidth="1"/>
    <col min="6896" max="6897" width="11.26953125" style="2" customWidth="1"/>
    <col min="6898" max="6898" width="9.1796875" style="2"/>
    <col min="6899" max="6900" width="9.81640625" style="2" customWidth="1"/>
    <col min="6901" max="6901" width="10.26953125" style="2" customWidth="1"/>
    <col min="6902" max="6902" width="9.81640625" style="2" customWidth="1"/>
    <col min="6903" max="6903" width="10.54296875" style="2" customWidth="1"/>
    <col min="6904" max="6904" width="9.54296875" style="2" customWidth="1"/>
    <col min="6905" max="6908" width="11.26953125" style="2" customWidth="1"/>
    <col min="6909" max="6909" width="7.81640625" style="2" customWidth="1"/>
    <col min="6910" max="6911" width="9.81640625" style="2" customWidth="1"/>
    <col min="6912" max="6912" width="10.453125" style="2" customWidth="1"/>
    <col min="6913" max="7142" width="9.1796875" style="2"/>
    <col min="7143" max="7143" width="11.453125" style="2" customWidth="1"/>
    <col min="7144" max="7144" width="23" style="2" customWidth="1"/>
    <col min="7145" max="7145" width="29.1796875" style="2" customWidth="1"/>
    <col min="7146" max="7146" width="68.453125" style="2" customWidth="1"/>
    <col min="7147" max="7147" width="11.1796875" style="2" bestFit="1" customWidth="1"/>
    <col min="7148" max="7148" width="15.7265625" style="2" customWidth="1"/>
    <col min="7149" max="7149" width="12.26953125" style="2" customWidth="1"/>
    <col min="7150" max="7150" width="13.54296875" style="2" customWidth="1"/>
    <col min="7151" max="7151" width="13" style="2" customWidth="1"/>
    <col min="7152" max="7153" width="11.26953125" style="2" customWidth="1"/>
    <col min="7154" max="7154" width="9.1796875" style="2"/>
    <col min="7155" max="7156" width="9.81640625" style="2" customWidth="1"/>
    <col min="7157" max="7157" width="10.26953125" style="2" customWidth="1"/>
    <col min="7158" max="7158" width="9.81640625" style="2" customWidth="1"/>
    <col min="7159" max="7159" width="10.54296875" style="2" customWidth="1"/>
    <col min="7160" max="7160" width="9.54296875" style="2" customWidth="1"/>
    <col min="7161" max="7164" width="11.26953125" style="2" customWidth="1"/>
    <col min="7165" max="7165" width="7.81640625" style="2" customWidth="1"/>
    <col min="7166" max="7167" width="9.81640625" style="2" customWidth="1"/>
    <col min="7168" max="7168" width="10.453125" style="2" customWidth="1"/>
    <col min="7169" max="7398" width="9.1796875" style="2"/>
    <col min="7399" max="7399" width="11.453125" style="2" customWidth="1"/>
    <col min="7400" max="7400" width="23" style="2" customWidth="1"/>
    <col min="7401" max="7401" width="29.1796875" style="2" customWidth="1"/>
    <col min="7402" max="7402" width="68.453125" style="2" customWidth="1"/>
    <col min="7403" max="7403" width="11.1796875" style="2" bestFit="1" customWidth="1"/>
    <col min="7404" max="7404" width="15.7265625" style="2" customWidth="1"/>
    <col min="7405" max="7405" width="12.26953125" style="2" customWidth="1"/>
    <col min="7406" max="7406" width="13.54296875" style="2" customWidth="1"/>
    <col min="7407" max="7407" width="13" style="2" customWidth="1"/>
    <col min="7408" max="7409" width="11.26953125" style="2" customWidth="1"/>
    <col min="7410" max="7410" width="9.1796875" style="2"/>
    <col min="7411" max="7412" width="9.81640625" style="2" customWidth="1"/>
    <col min="7413" max="7413" width="10.26953125" style="2" customWidth="1"/>
    <col min="7414" max="7414" width="9.81640625" style="2" customWidth="1"/>
    <col min="7415" max="7415" width="10.54296875" style="2" customWidth="1"/>
    <col min="7416" max="7416" width="9.54296875" style="2" customWidth="1"/>
    <col min="7417" max="7420" width="11.26953125" style="2" customWidth="1"/>
    <col min="7421" max="7421" width="7.81640625" style="2" customWidth="1"/>
    <col min="7422" max="7423" width="9.81640625" style="2" customWidth="1"/>
    <col min="7424" max="7424" width="10.453125" style="2" customWidth="1"/>
    <col min="7425" max="7654" width="9.1796875" style="2"/>
    <col min="7655" max="7655" width="11.453125" style="2" customWidth="1"/>
    <col min="7656" max="7656" width="23" style="2" customWidth="1"/>
    <col min="7657" max="7657" width="29.1796875" style="2" customWidth="1"/>
    <col min="7658" max="7658" width="68.453125" style="2" customWidth="1"/>
    <col min="7659" max="7659" width="11.1796875" style="2" bestFit="1" customWidth="1"/>
    <col min="7660" max="7660" width="15.7265625" style="2" customWidth="1"/>
    <col min="7661" max="7661" width="12.26953125" style="2" customWidth="1"/>
    <col min="7662" max="7662" width="13.54296875" style="2" customWidth="1"/>
    <col min="7663" max="7663" width="13" style="2" customWidth="1"/>
    <col min="7664" max="7665" width="11.26953125" style="2" customWidth="1"/>
    <col min="7666" max="7666" width="9.1796875" style="2"/>
    <col min="7667" max="7668" width="9.81640625" style="2" customWidth="1"/>
    <col min="7669" max="7669" width="10.26953125" style="2" customWidth="1"/>
    <col min="7670" max="7670" width="9.81640625" style="2" customWidth="1"/>
    <col min="7671" max="7671" width="10.54296875" style="2" customWidth="1"/>
    <col min="7672" max="7672" width="9.54296875" style="2" customWidth="1"/>
    <col min="7673" max="7676" width="11.26953125" style="2" customWidth="1"/>
    <col min="7677" max="7677" width="7.81640625" style="2" customWidth="1"/>
    <col min="7678" max="7679" width="9.81640625" style="2" customWidth="1"/>
    <col min="7680" max="7680" width="10.453125" style="2" customWidth="1"/>
    <col min="7681" max="7910" width="9.1796875" style="2"/>
    <col min="7911" max="7911" width="11.453125" style="2" customWidth="1"/>
    <col min="7912" max="7912" width="23" style="2" customWidth="1"/>
    <col min="7913" max="7913" width="29.1796875" style="2" customWidth="1"/>
    <col min="7914" max="7914" width="68.453125" style="2" customWidth="1"/>
    <col min="7915" max="7915" width="11.1796875" style="2" bestFit="1" customWidth="1"/>
    <col min="7916" max="7916" width="15.7265625" style="2" customWidth="1"/>
    <col min="7917" max="7917" width="12.26953125" style="2" customWidth="1"/>
    <col min="7918" max="7918" width="13.54296875" style="2" customWidth="1"/>
    <col min="7919" max="7919" width="13" style="2" customWidth="1"/>
    <col min="7920" max="7921" width="11.26953125" style="2" customWidth="1"/>
    <col min="7922" max="7922" width="9.1796875" style="2"/>
    <col min="7923" max="7924" width="9.81640625" style="2" customWidth="1"/>
    <col min="7925" max="7925" width="10.26953125" style="2" customWidth="1"/>
    <col min="7926" max="7926" width="9.81640625" style="2" customWidth="1"/>
    <col min="7927" max="7927" width="10.54296875" style="2" customWidth="1"/>
    <col min="7928" max="7928" width="9.54296875" style="2" customWidth="1"/>
    <col min="7929" max="7932" width="11.26953125" style="2" customWidth="1"/>
    <col min="7933" max="7933" width="7.81640625" style="2" customWidth="1"/>
    <col min="7934" max="7935" width="9.81640625" style="2" customWidth="1"/>
    <col min="7936" max="7936" width="10.453125" style="2" customWidth="1"/>
    <col min="7937" max="8166" width="9.1796875" style="2"/>
    <col min="8167" max="8167" width="11.453125" style="2" customWidth="1"/>
    <col min="8168" max="8168" width="23" style="2" customWidth="1"/>
    <col min="8169" max="8169" width="29.1796875" style="2" customWidth="1"/>
    <col min="8170" max="8170" width="68.453125" style="2" customWidth="1"/>
    <col min="8171" max="8171" width="11.1796875" style="2" bestFit="1" customWidth="1"/>
    <col min="8172" max="8172" width="15.7265625" style="2" customWidth="1"/>
    <col min="8173" max="8173" width="12.26953125" style="2" customWidth="1"/>
    <col min="8174" max="8174" width="13.54296875" style="2" customWidth="1"/>
    <col min="8175" max="8175" width="13" style="2" customWidth="1"/>
    <col min="8176" max="8177" width="11.26953125" style="2" customWidth="1"/>
    <col min="8178" max="8178" width="9.1796875" style="2"/>
    <col min="8179" max="8180" width="9.81640625" style="2" customWidth="1"/>
    <col min="8181" max="8181" width="10.26953125" style="2" customWidth="1"/>
    <col min="8182" max="8182" width="9.81640625" style="2" customWidth="1"/>
    <col min="8183" max="8183" width="10.54296875" style="2" customWidth="1"/>
    <col min="8184" max="8184" width="9.54296875" style="2" customWidth="1"/>
    <col min="8185" max="8188" width="11.26953125" style="2" customWidth="1"/>
    <col min="8189" max="8189" width="7.81640625" style="2" customWidth="1"/>
    <col min="8190" max="8191" width="9.81640625" style="2" customWidth="1"/>
    <col min="8192" max="8192" width="10.453125" style="2" customWidth="1"/>
    <col min="8193" max="8422" width="9.1796875" style="2"/>
    <col min="8423" max="8423" width="11.453125" style="2" customWidth="1"/>
    <col min="8424" max="8424" width="23" style="2" customWidth="1"/>
    <col min="8425" max="8425" width="29.1796875" style="2" customWidth="1"/>
    <col min="8426" max="8426" width="68.453125" style="2" customWidth="1"/>
    <col min="8427" max="8427" width="11.1796875" style="2" bestFit="1" customWidth="1"/>
    <col min="8428" max="8428" width="15.7265625" style="2" customWidth="1"/>
    <col min="8429" max="8429" width="12.26953125" style="2" customWidth="1"/>
    <col min="8430" max="8430" width="13.54296875" style="2" customWidth="1"/>
    <col min="8431" max="8431" width="13" style="2" customWidth="1"/>
    <col min="8432" max="8433" width="11.26953125" style="2" customWidth="1"/>
    <col min="8434" max="8434" width="9.1796875" style="2"/>
    <col min="8435" max="8436" width="9.81640625" style="2" customWidth="1"/>
    <col min="8437" max="8437" width="10.26953125" style="2" customWidth="1"/>
    <col min="8438" max="8438" width="9.81640625" style="2" customWidth="1"/>
    <col min="8439" max="8439" width="10.54296875" style="2" customWidth="1"/>
    <col min="8440" max="8440" width="9.54296875" style="2" customWidth="1"/>
    <col min="8441" max="8444" width="11.26953125" style="2" customWidth="1"/>
    <col min="8445" max="8445" width="7.81640625" style="2" customWidth="1"/>
    <col min="8446" max="8447" width="9.81640625" style="2" customWidth="1"/>
    <col min="8448" max="8448" width="10.453125" style="2" customWidth="1"/>
    <col min="8449" max="8678" width="9.1796875" style="2"/>
    <col min="8679" max="8679" width="11.453125" style="2" customWidth="1"/>
    <col min="8680" max="8680" width="23" style="2" customWidth="1"/>
    <col min="8681" max="8681" width="29.1796875" style="2" customWidth="1"/>
    <col min="8682" max="8682" width="68.453125" style="2" customWidth="1"/>
    <col min="8683" max="8683" width="11.1796875" style="2" bestFit="1" customWidth="1"/>
    <col min="8684" max="8684" width="15.7265625" style="2" customWidth="1"/>
    <col min="8685" max="8685" width="12.26953125" style="2" customWidth="1"/>
    <col min="8686" max="8686" width="13.54296875" style="2" customWidth="1"/>
    <col min="8687" max="8687" width="13" style="2" customWidth="1"/>
    <col min="8688" max="8689" width="11.26953125" style="2" customWidth="1"/>
    <col min="8690" max="8690" width="9.1796875" style="2"/>
    <col min="8691" max="8692" width="9.81640625" style="2" customWidth="1"/>
    <col min="8693" max="8693" width="10.26953125" style="2" customWidth="1"/>
    <col min="8694" max="8694" width="9.81640625" style="2" customWidth="1"/>
    <col min="8695" max="8695" width="10.54296875" style="2" customWidth="1"/>
    <col min="8696" max="8696" width="9.54296875" style="2" customWidth="1"/>
    <col min="8697" max="8700" width="11.26953125" style="2" customWidth="1"/>
    <col min="8701" max="8701" width="7.81640625" style="2" customWidth="1"/>
    <col min="8702" max="8703" width="9.81640625" style="2" customWidth="1"/>
    <col min="8704" max="8704" width="10.453125" style="2" customWidth="1"/>
    <col min="8705" max="8934" width="9.1796875" style="2"/>
    <col min="8935" max="8935" width="11.453125" style="2" customWidth="1"/>
    <col min="8936" max="8936" width="23" style="2" customWidth="1"/>
    <col min="8937" max="8937" width="29.1796875" style="2" customWidth="1"/>
    <col min="8938" max="8938" width="68.453125" style="2" customWidth="1"/>
    <col min="8939" max="8939" width="11.1796875" style="2" bestFit="1" customWidth="1"/>
    <col min="8940" max="8940" width="15.7265625" style="2" customWidth="1"/>
    <col min="8941" max="8941" width="12.26953125" style="2" customWidth="1"/>
    <col min="8942" max="8942" width="13.54296875" style="2" customWidth="1"/>
    <col min="8943" max="8943" width="13" style="2" customWidth="1"/>
    <col min="8944" max="8945" width="11.26953125" style="2" customWidth="1"/>
    <col min="8946" max="8946" width="9.1796875" style="2"/>
    <col min="8947" max="8948" width="9.81640625" style="2" customWidth="1"/>
    <col min="8949" max="8949" width="10.26953125" style="2" customWidth="1"/>
    <col min="8950" max="8950" width="9.81640625" style="2" customWidth="1"/>
    <col min="8951" max="8951" width="10.54296875" style="2" customWidth="1"/>
    <col min="8952" max="8952" width="9.54296875" style="2" customWidth="1"/>
    <col min="8953" max="8956" width="11.26953125" style="2" customWidth="1"/>
    <col min="8957" max="8957" width="7.81640625" style="2" customWidth="1"/>
    <col min="8958" max="8959" width="9.81640625" style="2" customWidth="1"/>
    <col min="8960" max="8960" width="10.453125" style="2" customWidth="1"/>
    <col min="8961" max="9190" width="9.1796875" style="2"/>
    <col min="9191" max="9191" width="11.453125" style="2" customWidth="1"/>
    <col min="9192" max="9192" width="23" style="2" customWidth="1"/>
    <col min="9193" max="9193" width="29.1796875" style="2" customWidth="1"/>
    <col min="9194" max="9194" width="68.453125" style="2" customWidth="1"/>
    <col min="9195" max="9195" width="11.1796875" style="2" bestFit="1" customWidth="1"/>
    <col min="9196" max="9196" width="15.7265625" style="2" customWidth="1"/>
    <col min="9197" max="9197" width="12.26953125" style="2" customWidth="1"/>
    <col min="9198" max="9198" width="13.54296875" style="2" customWidth="1"/>
    <col min="9199" max="9199" width="13" style="2" customWidth="1"/>
    <col min="9200" max="9201" width="11.26953125" style="2" customWidth="1"/>
    <col min="9202" max="9202" width="9.1796875" style="2"/>
    <col min="9203" max="9204" width="9.81640625" style="2" customWidth="1"/>
    <col min="9205" max="9205" width="10.26953125" style="2" customWidth="1"/>
    <col min="9206" max="9206" width="9.81640625" style="2" customWidth="1"/>
    <col min="9207" max="9207" width="10.54296875" style="2" customWidth="1"/>
    <col min="9208" max="9208" width="9.54296875" style="2" customWidth="1"/>
    <col min="9209" max="9212" width="11.26953125" style="2" customWidth="1"/>
    <col min="9213" max="9213" width="7.81640625" style="2" customWidth="1"/>
    <col min="9214" max="9215" width="9.81640625" style="2" customWidth="1"/>
    <col min="9216" max="9216" width="10.453125" style="2" customWidth="1"/>
    <col min="9217" max="9446" width="9.1796875" style="2"/>
    <col min="9447" max="9447" width="11.453125" style="2" customWidth="1"/>
    <col min="9448" max="9448" width="23" style="2" customWidth="1"/>
    <col min="9449" max="9449" width="29.1796875" style="2" customWidth="1"/>
    <col min="9450" max="9450" width="68.453125" style="2" customWidth="1"/>
    <col min="9451" max="9451" width="11.1796875" style="2" bestFit="1" customWidth="1"/>
    <col min="9452" max="9452" width="15.7265625" style="2" customWidth="1"/>
    <col min="9453" max="9453" width="12.26953125" style="2" customWidth="1"/>
    <col min="9454" max="9454" width="13.54296875" style="2" customWidth="1"/>
    <col min="9455" max="9455" width="13" style="2" customWidth="1"/>
    <col min="9456" max="9457" width="11.26953125" style="2" customWidth="1"/>
    <col min="9458" max="9458" width="9.1796875" style="2"/>
    <col min="9459" max="9460" width="9.81640625" style="2" customWidth="1"/>
    <col min="9461" max="9461" width="10.26953125" style="2" customWidth="1"/>
    <col min="9462" max="9462" width="9.81640625" style="2" customWidth="1"/>
    <col min="9463" max="9463" width="10.54296875" style="2" customWidth="1"/>
    <col min="9464" max="9464" width="9.54296875" style="2" customWidth="1"/>
    <col min="9465" max="9468" width="11.26953125" style="2" customWidth="1"/>
    <col min="9469" max="9469" width="7.81640625" style="2" customWidth="1"/>
    <col min="9470" max="9471" width="9.81640625" style="2" customWidth="1"/>
    <col min="9472" max="9472" width="10.453125" style="2" customWidth="1"/>
    <col min="9473" max="9702" width="9.1796875" style="2"/>
    <col min="9703" max="9703" width="11.453125" style="2" customWidth="1"/>
    <col min="9704" max="9704" width="23" style="2" customWidth="1"/>
    <col min="9705" max="9705" width="29.1796875" style="2" customWidth="1"/>
    <col min="9706" max="9706" width="68.453125" style="2" customWidth="1"/>
    <col min="9707" max="9707" width="11.1796875" style="2" bestFit="1" customWidth="1"/>
    <col min="9708" max="9708" width="15.7265625" style="2" customWidth="1"/>
    <col min="9709" max="9709" width="12.26953125" style="2" customWidth="1"/>
    <col min="9710" max="9710" width="13.54296875" style="2" customWidth="1"/>
    <col min="9711" max="9711" width="13" style="2" customWidth="1"/>
    <col min="9712" max="9713" width="11.26953125" style="2" customWidth="1"/>
    <col min="9714" max="9714" width="9.1796875" style="2"/>
    <col min="9715" max="9716" width="9.81640625" style="2" customWidth="1"/>
    <col min="9717" max="9717" width="10.26953125" style="2" customWidth="1"/>
    <col min="9718" max="9718" width="9.81640625" style="2" customWidth="1"/>
    <col min="9719" max="9719" width="10.54296875" style="2" customWidth="1"/>
    <col min="9720" max="9720" width="9.54296875" style="2" customWidth="1"/>
    <col min="9721" max="9724" width="11.26953125" style="2" customWidth="1"/>
    <col min="9725" max="9725" width="7.81640625" style="2" customWidth="1"/>
    <col min="9726" max="9727" width="9.81640625" style="2" customWidth="1"/>
    <col min="9728" max="9728" width="10.453125" style="2" customWidth="1"/>
    <col min="9729" max="9958" width="9.1796875" style="2"/>
    <col min="9959" max="9959" width="11.453125" style="2" customWidth="1"/>
    <col min="9960" max="9960" width="23" style="2" customWidth="1"/>
    <col min="9961" max="9961" width="29.1796875" style="2" customWidth="1"/>
    <col min="9962" max="9962" width="68.453125" style="2" customWidth="1"/>
    <col min="9963" max="9963" width="11.1796875" style="2" bestFit="1" customWidth="1"/>
    <col min="9964" max="9964" width="15.7265625" style="2" customWidth="1"/>
    <col min="9965" max="9965" width="12.26953125" style="2" customWidth="1"/>
    <col min="9966" max="9966" width="13.54296875" style="2" customWidth="1"/>
    <col min="9967" max="9967" width="13" style="2" customWidth="1"/>
    <col min="9968" max="9969" width="11.26953125" style="2" customWidth="1"/>
    <col min="9970" max="9970" width="9.1796875" style="2"/>
    <col min="9971" max="9972" width="9.81640625" style="2" customWidth="1"/>
    <col min="9973" max="9973" width="10.26953125" style="2" customWidth="1"/>
    <col min="9974" max="9974" width="9.81640625" style="2" customWidth="1"/>
    <col min="9975" max="9975" width="10.54296875" style="2" customWidth="1"/>
    <col min="9976" max="9976" width="9.54296875" style="2" customWidth="1"/>
    <col min="9977" max="9980" width="11.26953125" style="2" customWidth="1"/>
    <col min="9981" max="9981" width="7.81640625" style="2" customWidth="1"/>
    <col min="9982" max="9983" width="9.81640625" style="2" customWidth="1"/>
    <col min="9984" max="9984" width="10.453125" style="2" customWidth="1"/>
    <col min="9985" max="10214" width="9.1796875" style="2"/>
    <col min="10215" max="10215" width="11.453125" style="2" customWidth="1"/>
    <col min="10216" max="10216" width="23" style="2" customWidth="1"/>
    <col min="10217" max="10217" width="29.1796875" style="2" customWidth="1"/>
    <col min="10218" max="10218" width="68.453125" style="2" customWidth="1"/>
    <col min="10219" max="10219" width="11.1796875" style="2" bestFit="1" customWidth="1"/>
    <col min="10220" max="10220" width="15.7265625" style="2" customWidth="1"/>
    <col min="10221" max="10221" width="12.26953125" style="2" customWidth="1"/>
    <col min="10222" max="10222" width="13.54296875" style="2" customWidth="1"/>
    <col min="10223" max="10223" width="13" style="2" customWidth="1"/>
    <col min="10224" max="10225" width="11.26953125" style="2" customWidth="1"/>
    <col min="10226" max="10226" width="9.1796875" style="2"/>
    <col min="10227" max="10228" width="9.81640625" style="2" customWidth="1"/>
    <col min="10229" max="10229" width="10.26953125" style="2" customWidth="1"/>
    <col min="10230" max="10230" width="9.81640625" style="2" customWidth="1"/>
    <col min="10231" max="10231" width="10.54296875" style="2" customWidth="1"/>
    <col min="10232" max="10232" width="9.54296875" style="2" customWidth="1"/>
    <col min="10233" max="10236" width="11.26953125" style="2" customWidth="1"/>
    <col min="10237" max="10237" width="7.81640625" style="2" customWidth="1"/>
    <col min="10238" max="10239" width="9.81640625" style="2" customWidth="1"/>
    <col min="10240" max="10240" width="10.453125" style="2" customWidth="1"/>
    <col min="10241" max="10470" width="9.1796875" style="2"/>
    <col min="10471" max="10471" width="11.453125" style="2" customWidth="1"/>
    <col min="10472" max="10472" width="23" style="2" customWidth="1"/>
    <col min="10473" max="10473" width="29.1796875" style="2" customWidth="1"/>
    <col min="10474" max="10474" width="68.453125" style="2" customWidth="1"/>
    <col min="10475" max="10475" width="11.1796875" style="2" bestFit="1" customWidth="1"/>
    <col min="10476" max="10476" width="15.7265625" style="2" customWidth="1"/>
    <col min="10477" max="10477" width="12.26953125" style="2" customWidth="1"/>
    <col min="10478" max="10478" width="13.54296875" style="2" customWidth="1"/>
    <col min="10479" max="10479" width="13" style="2" customWidth="1"/>
    <col min="10480" max="10481" width="11.26953125" style="2" customWidth="1"/>
    <col min="10482" max="10482" width="9.1796875" style="2"/>
    <col min="10483" max="10484" width="9.81640625" style="2" customWidth="1"/>
    <col min="10485" max="10485" width="10.26953125" style="2" customWidth="1"/>
    <col min="10486" max="10486" width="9.81640625" style="2" customWidth="1"/>
    <col min="10487" max="10487" width="10.54296875" style="2" customWidth="1"/>
    <col min="10488" max="10488" width="9.54296875" style="2" customWidth="1"/>
    <col min="10489" max="10492" width="11.26953125" style="2" customWidth="1"/>
    <col min="10493" max="10493" width="7.81640625" style="2" customWidth="1"/>
    <col min="10494" max="10495" width="9.81640625" style="2" customWidth="1"/>
    <col min="10496" max="10496" width="10.453125" style="2" customWidth="1"/>
    <col min="10497" max="10726" width="9.1796875" style="2"/>
    <col min="10727" max="10727" width="11.453125" style="2" customWidth="1"/>
    <col min="10728" max="10728" width="23" style="2" customWidth="1"/>
    <col min="10729" max="10729" width="29.1796875" style="2" customWidth="1"/>
    <col min="10730" max="10730" width="68.453125" style="2" customWidth="1"/>
    <col min="10731" max="10731" width="11.1796875" style="2" bestFit="1" customWidth="1"/>
    <col min="10732" max="10732" width="15.7265625" style="2" customWidth="1"/>
    <col min="10733" max="10733" width="12.26953125" style="2" customWidth="1"/>
    <col min="10734" max="10734" width="13.54296875" style="2" customWidth="1"/>
    <col min="10735" max="10735" width="13" style="2" customWidth="1"/>
    <col min="10736" max="10737" width="11.26953125" style="2" customWidth="1"/>
    <col min="10738" max="10738" width="9.1796875" style="2"/>
    <col min="10739" max="10740" width="9.81640625" style="2" customWidth="1"/>
    <col min="10741" max="10741" width="10.26953125" style="2" customWidth="1"/>
    <col min="10742" max="10742" width="9.81640625" style="2" customWidth="1"/>
    <col min="10743" max="10743" width="10.54296875" style="2" customWidth="1"/>
    <col min="10744" max="10744" width="9.54296875" style="2" customWidth="1"/>
    <col min="10745" max="10748" width="11.26953125" style="2" customWidth="1"/>
    <col min="10749" max="10749" width="7.81640625" style="2" customWidth="1"/>
    <col min="10750" max="10751" width="9.81640625" style="2" customWidth="1"/>
    <col min="10752" max="10752" width="10.453125" style="2" customWidth="1"/>
    <col min="10753" max="10982" width="9.1796875" style="2"/>
    <col min="10983" max="10983" width="11.453125" style="2" customWidth="1"/>
    <col min="10984" max="10984" width="23" style="2" customWidth="1"/>
    <col min="10985" max="10985" width="29.1796875" style="2" customWidth="1"/>
    <col min="10986" max="10986" width="68.453125" style="2" customWidth="1"/>
    <col min="10987" max="10987" width="11.1796875" style="2" bestFit="1" customWidth="1"/>
    <col min="10988" max="10988" width="15.7265625" style="2" customWidth="1"/>
    <col min="10989" max="10989" width="12.26953125" style="2" customWidth="1"/>
    <col min="10990" max="10990" width="13.54296875" style="2" customWidth="1"/>
    <col min="10991" max="10991" width="13" style="2" customWidth="1"/>
    <col min="10992" max="10993" width="11.26953125" style="2" customWidth="1"/>
    <col min="10994" max="10994" width="9.1796875" style="2"/>
    <col min="10995" max="10996" width="9.81640625" style="2" customWidth="1"/>
    <col min="10997" max="10997" width="10.26953125" style="2" customWidth="1"/>
    <col min="10998" max="10998" width="9.81640625" style="2" customWidth="1"/>
    <col min="10999" max="10999" width="10.54296875" style="2" customWidth="1"/>
    <col min="11000" max="11000" width="9.54296875" style="2" customWidth="1"/>
    <col min="11001" max="11004" width="11.26953125" style="2" customWidth="1"/>
    <col min="11005" max="11005" width="7.81640625" style="2" customWidth="1"/>
    <col min="11006" max="11007" width="9.81640625" style="2" customWidth="1"/>
    <col min="11008" max="11008" width="10.453125" style="2" customWidth="1"/>
    <col min="11009" max="11238" width="9.1796875" style="2"/>
    <col min="11239" max="11239" width="11.453125" style="2" customWidth="1"/>
    <col min="11240" max="11240" width="23" style="2" customWidth="1"/>
    <col min="11241" max="11241" width="29.1796875" style="2" customWidth="1"/>
    <col min="11242" max="11242" width="68.453125" style="2" customWidth="1"/>
    <col min="11243" max="11243" width="11.1796875" style="2" bestFit="1" customWidth="1"/>
    <col min="11244" max="11244" width="15.7265625" style="2" customWidth="1"/>
    <col min="11245" max="11245" width="12.26953125" style="2" customWidth="1"/>
    <col min="11246" max="11246" width="13.54296875" style="2" customWidth="1"/>
    <col min="11247" max="11247" width="13" style="2" customWidth="1"/>
    <col min="11248" max="11249" width="11.26953125" style="2" customWidth="1"/>
    <col min="11250" max="11250" width="9.1796875" style="2"/>
    <col min="11251" max="11252" width="9.81640625" style="2" customWidth="1"/>
    <col min="11253" max="11253" width="10.26953125" style="2" customWidth="1"/>
    <col min="11254" max="11254" width="9.81640625" style="2" customWidth="1"/>
    <col min="11255" max="11255" width="10.54296875" style="2" customWidth="1"/>
    <col min="11256" max="11256" width="9.54296875" style="2" customWidth="1"/>
    <col min="11257" max="11260" width="11.26953125" style="2" customWidth="1"/>
    <col min="11261" max="11261" width="7.81640625" style="2" customWidth="1"/>
    <col min="11262" max="11263" width="9.81640625" style="2" customWidth="1"/>
    <col min="11264" max="11264" width="10.453125" style="2" customWidth="1"/>
    <col min="11265" max="11494" width="9.1796875" style="2"/>
    <col min="11495" max="11495" width="11.453125" style="2" customWidth="1"/>
    <col min="11496" max="11496" width="23" style="2" customWidth="1"/>
    <col min="11497" max="11497" width="29.1796875" style="2" customWidth="1"/>
    <col min="11498" max="11498" width="68.453125" style="2" customWidth="1"/>
    <col min="11499" max="11499" width="11.1796875" style="2" bestFit="1" customWidth="1"/>
    <col min="11500" max="11500" width="15.7265625" style="2" customWidth="1"/>
    <col min="11501" max="11501" width="12.26953125" style="2" customWidth="1"/>
    <col min="11502" max="11502" width="13.54296875" style="2" customWidth="1"/>
    <col min="11503" max="11503" width="13" style="2" customWidth="1"/>
    <col min="11504" max="11505" width="11.26953125" style="2" customWidth="1"/>
    <col min="11506" max="11506" width="9.1796875" style="2"/>
    <col min="11507" max="11508" width="9.81640625" style="2" customWidth="1"/>
    <col min="11509" max="11509" width="10.26953125" style="2" customWidth="1"/>
    <col min="11510" max="11510" width="9.81640625" style="2" customWidth="1"/>
    <col min="11511" max="11511" width="10.54296875" style="2" customWidth="1"/>
    <col min="11512" max="11512" width="9.54296875" style="2" customWidth="1"/>
    <col min="11513" max="11516" width="11.26953125" style="2" customWidth="1"/>
    <col min="11517" max="11517" width="7.81640625" style="2" customWidth="1"/>
    <col min="11518" max="11519" width="9.81640625" style="2" customWidth="1"/>
    <col min="11520" max="11520" width="10.453125" style="2" customWidth="1"/>
    <col min="11521" max="11750" width="9.1796875" style="2"/>
    <col min="11751" max="11751" width="11.453125" style="2" customWidth="1"/>
    <col min="11752" max="11752" width="23" style="2" customWidth="1"/>
    <col min="11753" max="11753" width="29.1796875" style="2" customWidth="1"/>
    <col min="11754" max="11754" width="68.453125" style="2" customWidth="1"/>
    <col min="11755" max="11755" width="11.1796875" style="2" bestFit="1" customWidth="1"/>
    <col min="11756" max="11756" width="15.7265625" style="2" customWidth="1"/>
    <col min="11757" max="11757" width="12.26953125" style="2" customWidth="1"/>
    <col min="11758" max="11758" width="13.54296875" style="2" customWidth="1"/>
    <col min="11759" max="11759" width="13" style="2" customWidth="1"/>
    <col min="11760" max="11761" width="11.26953125" style="2" customWidth="1"/>
    <col min="11762" max="11762" width="9.1796875" style="2"/>
    <col min="11763" max="11764" width="9.81640625" style="2" customWidth="1"/>
    <col min="11765" max="11765" width="10.26953125" style="2" customWidth="1"/>
    <col min="11766" max="11766" width="9.81640625" style="2" customWidth="1"/>
    <col min="11767" max="11767" width="10.54296875" style="2" customWidth="1"/>
    <col min="11768" max="11768" width="9.54296875" style="2" customWidth="1"/>
    <col min="11769" max="11772" width="11.26953125" style="2" customWidth="1"/>
    <col min="11773" max="11773" width="7.81640625" style="2" customWidth="1"/>
    <col min="11774" max="11775" width="9.81640625" style="2" customWidth="1"/>
    <col min="11776" max="11776" width="10.453125" style="2" customWidth="1"/>
    <col min="11777" max="12006" width="9.1796875" style="2"/>
    <col min="12007" max="12007" width="11.453125" style="2" customWidth="1"/>
    <col min="12008" max="12008" width="23" style="2" customWidth="1"/>
    <col min="12009" max="12009" width="29.1796875" style="2" customWidth="1"/>
    <col min="12010" max="12010" width="68.453125" style="2" customWidth="1"/>
    <col min="12011" max="12011" width="11.1796875" style="2" bestFit="1" customWidth="1"/>
    <col min="12012" max="12012" width="15.7265625" style="2" customWidth="1"/>
    <col min="12013" max="12013" width="12.26953125" style="2" customWidth="1"/>
    <col min="12014" max="12014" width="13.54296875" style="2" customWidth="1"/>
    <col min="12015" max="12015" width="13" style="2" customWidth="1"/>
    <col min="12016" max="12017" width="11.26953125" style="2" customWidth="1"/>
    <col min="12018" max="12018" width="9.1796875" style="2"/>
    <col min="12019" max="12020" width="9.81640625" style="2" customWidth="1"/>
    <col min="12021" max="12021" width="10.26953125" style="2" customWidth="1"/>
    <col min="12022" max="12022" width="9.81640625" style="2" customWidth="1"/>
    <col min="12023" max="12023" width="10.54296875" style="2" customWidth="1"/>
    <col min="12024" max="12024" width="9.54296875" style="2" customWidth="1"/>
    <col min="12025" max="12028" width="11.26953125" style="2" customWidth="1"/>
    <col min="12029" max="12029" width="7.81640625" style="2" customWidth="1"/>
    <col min="12030" max="12031" width="9.81640625" style="2" customWidth="1"/>
    <col min="12032" max="12032" width="10.453125" style="2" customWidth="1"/>
    <col min="12033" max="12262" width="9.1796875" style="2"/>
    <col min="12263" max="12263" width="11.453125" style="2" customWidth="1"/>
    <col min="12264" max="12264" width="23" style="2" customWidth="1"/>
    <col min="12265" max="12265" width="29.1796875" style="2" customWidth="1"/>
    <col min="12266" max="12266" width="68.453125" style="2" customWidth="1"/>
    <col min="12267" max="12267" width="11.1796875" style="2" bestFit="1" customWidth="1"/>
    <col min="12268" max="12268" width="15.7265625" style="2" customWidth="1"/>
    <col min="12269" max="12269" width="12.26953125" style="2" customWidth="1"/>
    <col min="12270" max="12270" width="13.54296875" style="2" customWidth="1"/>
    <col min="12271" max="12271" width="13" style="2" customWidth="1"/>
    <col min="12272" max="12273" width="11.26953125" style="2" customWidth="1"/>
    <col min="12274" max="12274" width="9.1796875" style="2"/>
    <col min="12275" max="12276" width="9.81640625" style="2" customWidth="1"/>
    <col min="12277" max="12277" width="10.26953125" style="2" customWidth="1"/>
    <col min="12278" max="12278" width="9.81640625" style="2" customWidth="1"/>
    <col min="12279" max="12279" width="10.54296875" style="2" customWidth="1"/>
    <col min="12280" max="12280" width="9.54296875" style="2" customWidth="1"/>
    <col min="12281" max="12284" width="11.26953125" style="2" customWidth="1"/>
    <col min="12285" max="12285" width="7.81640625" style="2" customWidth="1"/>
    <col min="12286" max="12287" width="9.81640625" style="2" customWidth="1"/>
    <col min="12288" max="12288" width="10.453125" style="2" customWidth="1"/>
    <col min="12289" max="12518" width="9.1796875" style="2"/>
    <col min="12519" max="12519" width="11.453125" style="2" customWidth="1"/>
    <col min="12520" max="12520" width="23" style="2" customWidth="1"/>
    <col min="12521" max="12521" width="29.1796875" style="2" customWidth="1"/>
    <col min="12522" max="12522" width="68.453125" style="2" customWidth="1"/>
    <col min="12523" max="12523" width="11.1796875" style="2" bestFit="1" customWidth="1"/>
    <col min="12524" max="12524" width="15.7265625" style="2" customWidth="1"/>
    <col min="12525" max="12525" width="12.26953125" style="2" customWidth="1"/>
    <col min="12526" max="12526" width="13.54296875" style="2" customWidth="1"/>
    <col min="12527" max="12527" width="13" style="2" customWidth="1"/>
    <col min="12528" max="12529" width="11.26953125" style="2" customWidth="1"/>
    <col min="12530" max="12530" width="9.1796875" style="2"/>
    <col min="12531" max="12532" width="9.81640625" style="2" customWidth="1"/>
    <col min="12533" max="12533" width="10.26953125" style="2" customWidth="1"/>
    <col min="12534" max="12534" width="9.81640625" style="2" customWidth="1"/>
    <col min="12535" max="12535" width="10.54296875" style="2" customWidth="1"/>
    <col min="12536" max="12536" width="9.54296875" style="2" customWidth="1"/>
    <col min="12537" max="12540" width="11.26953125" style="2" customWidth="1"/>
    <col min="12541" max="12541" width="7.81640625" style="2" customWidth="1"/>
    <col min="12542" max="12543" width="9.81640625" style="2" customWidth="1"/>
    <col min="12544" max="12544" width="10.453125" style="2" customWidth="1"/>
    <col min="12545" max="12774" width="9.1796875" style="2"/>
    <col min="12775" max="12775" width="11.453125" style="2" customWidth="1"/>
    <col min="12776" max="12776" width="23" style="2" customWidth="1"/>
    <col min="12777" max="12777" width="29.1796875" style="2" customWidth="1"/>
    <col min="12778" max="12778" width="68.453125" style="2" customWidth="1"/>
    <col min="12779" max="12779" width="11.1796875" style="2" bestFit="1" customWidth="1"/>
    <col min="12780" max="12780" width="15.7265625" style="2" customWidth="1"/>
    <col min="12781" max="12781" width="12.26953125" style="2" customWidth="1"/>
    <col min="12782" max="12782" width="13.54296875" style="2" customWidth="1"/>
    <col min="12783" max="12783" width="13" style="2" customWidth="1"/>
    <col min="12784" max="12785" width="11.26953125" style="2" customWidth="1"/>
    <col min="12786" max="12786" width="9.1796875" style="2"/>
    <col min="12787" max="12788" width="9.81640625" style="2" customWidth="1"/>
    <col min="12789" max="12789" width="10.26953125" style="2" customWidth="1"/>
    <col min="12790" max="12790" width="9.81640625" style="2" customWidth="1"/>
    <col min="12791" max="12791" width="10.54296875" style="2" customWidth="1"/>
    <col min="12792" max="12792" width="9.54296875" style="2" customWidth="1"/>
    <col min="12793" max="12796" width="11.26953125" style="2" customWidth="1"/>
    <col min="12797" max="12797" width="7.81640625" style="2" customWidth="1"/>
    <col min="12798" max="12799" width="9.81640625" style="2" customWidth="1"/>
    <col min="12800" max="12800" width="10.453125" style="2" customWidth="1"/>
    <col min="12801" max="13030" width="9.1796875" style="2"/>
    <col min="13031" max="13031" width="11.453125" style="2" customWidth="1"/>
    <col min="13032" max="13032" width="23" style="2" customWidth="1"/>
    <col min="13033" max="13033" width="29.1796875" style="2" customWidth="1"/>
    <col min="13034" max="13034" width="68.453125" style="2" customWidth="1"/>
    <col min="13035" max="13035" width="11.1796875" style="2" bestFit="1" customWidth="1"/>
    <col min="13036" max="13036" width="15.7265625" style="2" customWidth="1"/>
    <col min="13037" max="13037" width="12.26953125" style="2" customWidth="1"/>
    <col min="13038" max="13038" width="13.54296875" style="2" customWidth="1"/>
    <col min="13039" max="13039" width="13" style="2" customWidth="1"/>
    <col min="13040" max="13041" width="11.26953125" style="2" customWidth="1"/>
    <col min="13042" max="13042" width="9.1796875" style="2"/>
    <col min="13043" max="13044" width="9.81640625" style="2" customWidth="1"/>
    <col min="13045" max="13045" width="10.26953125" style="2" customWidth="1"/>
    <col min="13046" max="13046" width="9.81640625" style="2" customWidth="1"/>
    <col min="13047" max="13047" width="10.54296875" style="2" customWidth="1"/>
    <col min="13048" max="13048" width="9.54296875" style="2" customWidth="1"/>
    <col min="13049" max="13052" width="11.26953125" style="2" customWidth="1"/>
    <col min="13053" max="13053" width="7.81640625" style="2" customWidth="1"/>
    <col min="13054" max="13055" width="9.81640625" style="2" customWidth="1"/>
    <col min="13056" max="13056" width="10.453125" style="2" customWidth="1"/>
    <col min="13057" max="13286" width="9.1796875" style="2"/>
    <col min="13287" max="13287" width="11.453125" style="2" customWidth="1"/>
    <col min="13288" max="13288" width="23" style="2" customWidth="1"/>
    <col min="13289" max="13289" width="29.1796875" style="2" customWidth="1"/>
    <col min="13290" max="13290" width="68.453125" style="2" customWidth="1"/>
    <col min="13291" max="13291" width="11.1796875" style="2" bestFit="1" customWidth="1"/>
    <col min="13292" max="13292" width="15.7265625" style="2" customWidth="1"/>
    <col min="13293" max="13293" width="12.26953125" style="2" customWidth="1"/>
    <col min="13294" max="13294" width="13.54296875" style="2" customWidth="1"/>
    <col min="13295" max="13295" width="13" style="2" customWidth="1"/>
    <col min="13296" max="13297" width="11.26953125" style="2" customWidth="1"/>
    <col min="13298" max="13298" width="9.1796875" style="2"/>
    <col min="13299" max="13300" width="9.81640625" style="2" customWidth="1"/>
    <col min="13301" max="13301" width="10.26953125" style="2" customWidth="1"/>
    <col min="13302" max="13302" width="9.81640625" style="2" customWidth="1"/>
    <col min="13303" max="13303" width="10.54296875" style="2" customWidth="1"/>
    <col min="13304" max="13304" width="9.54296875" style="2" customWidth="1"/>
    <col min="13305" max="13308" width="11.26953125" style="2" customWidth="1"/>
    <col min="13309" max="13309" width="7.81640625" style="2" customWidth="1"/>
    <col min="13310" max="13311" width="9.81640625" style="2" customWidth="1"/>
    <col min="13312" max="13312" width="10.453125" style="2" customWidth="1"/>
    <col min="13313" max="13542" width="9.1796875" style="2"/>
    <col min="13543" max="13543" width="11.453125" style="2" customWidth="1"/>
    <col min="13544" max="13544" width="23" style="2" customWidth="1"/>
    <col min="13545" max="13545" width="29.1796875" style="2" customWidth="1"/>
    <col min="13546" max="13546" width="68.453125" style="2" customWidth="1"/>
    <col min="13547" max="13547" width="11.1796875" style="2" bestFit="1" customWidth="1"/>
    <col min="13548" max="13548" width="15.7265625" style="2" customWidth="1"/>
    <col min="13549" max="13549" width="12.26953125" style="2" customWidth="1"/>
    <col min="13550" max="13550" width="13.54296875" style="2" customWidth="1"/>
    <col min="13551" max="13551" width="13" style="2" customWidth="1"/>
    <col min="13552" max="13553" width="11.26953125" style="2" customWidth="1"/>
    <col min="13554" max="13554" width="9.1796875" style="2"/>
    <col min="13555" max="13556" width="9.81640625" style="2" customWidth="1"/>
    <col min="13557" max="13557" width="10.26953125" style="2" customWidth="1"/>
    <col min="13558" max="13558" width="9.81640625" style="2" customWidth="1"/>
    <col min="13559" max="13559" width="10.54296875" style="2" customWidth="1"/>
    <col min="13560" max="13560" width="9.54296875" style="2" customWidth="1"/>
    <col min="13561" max="13564" width="11.26953125" style="2" customWidth="1"/>
    <col min="13565" max="13565" width="7.81640625" style="2" customWidth="1"/>
    <col min="13566" max="13567" width="9.81640625" style="2" customWidth="1"/>
    <col min="13568" max="13568" width="10.453125" style="2" customWidth="1"/>
    <col min="13569" max="13798" width="9.1796875" style="2"/>
    <col min="13799" max="13799" width="11.453125" style="2" customWidth="1"/>
    <col min="13800" max="13800" width="23" style="2" customWidth="1"/>
    <col min="13801" max="13801" width="29.1796875" style="2" customWidth="1"/>
    <col min="13802" max="13802" width="68.453125" style="2" customWidth="1"/>
    <col min="13803" max="13803" width="11.1796875" style="2" bestFit="1" customWidth="1"/>
    <col min="13804" max="13804" width="15.7265625" style="2" customWidth="1"/>
    <col min="13805" max="13805" width="12.26953125" style="2" customWidth="1"/>
    <col min="13806" max="13806" width="13.54296875" style="2" customWidth="1"/>
    <col min="13807" max="13807" width="13" style="2" customWidth="1"/>
    <col min="13808" max="13809" width="11.26953125" style="2" customWidth="1"/>
    <col min="13810" max="13810" width="9.1796875" style="2"/>
    <col min="13811" max="13812" width="9.81640625" style="2" customWidth="1"/>
    <col min="13813" max="13813" width="10.26953125" style="2" customWidth="1"/>
    <col min="13814" max="13814" width="9.81640625" style="2" customWidth="1"/>
    <col min="13815" max="13815" width="10.54296875" style="2" customWidth="1"/>
    <col min="13816" max="13816" width="9.54296875" style="2" customWidth="1"/>
    <col min="13817" max="13820" width="11.26953125" style="2" customWidth="1"/>
    <col min="13821" max="13821" width="7.81640625" style="2" customWidth="1"/>
    <col min="13822" max="13823" width="9.81640625" style="2" customWidth="1"/>
    <col min="13824" max="13824" width="10.453125" style="2" customWidth="1"/>
    <col min="13825" max="14054" width="9.1796875" style="2"/>
    <col min="14055" max="14055" width="11.453125" style="2" customWidth="1"/>
    <col min="14056" max="14056" width="23" style="2" customWidth="1"/>
    <col min="14057" max="14057" width="29.1796875" style="2" customWidth="1"/>
    <col min="14058" max="14058" width="68.453125" style="2" customWidth="1"/>
    <col min="14059" max="14059" width="11.1796875" style="2" bestFit="1" customWidth="1"/>
    <col min="14060" max="14060" width="15.7265625" style="2" customWidth="1"/>
    <col min="14061" max="14061" width="12.26953125" style="2" customWidth="1"/>
    <col min="14062" max="14062" width="13.54296875" style="2" customWidth="1"/>
    <col min="14063" max="14063" width="13" style="2" customWidth="1"/>
    <col min="14064" max="14065" width="11.26953125" style="2" customWidth="1"/>
    <col min="14066" max="14066" width="9.1796875" style="2"/>
    <col min="14067" max="14068" width="9.81640625" style="2" customWidth="1"/>
    <col min="14069" max="14069" width="10.26953125" style="2" customWidth="1"/>
    <col min="14070" max="14070" width="9.81640625" style="2" customWidth="1"/>
    <col min="14071" max="14071" width="10.54296875" style="2" customWidth="1"/>
    <col min="14072" max="14072" width="9.54296875" style="2" customWidth="1"/>
    <col min="14073" max="14076" width="11.26953125" style="2" customWidth="1"/>
    <col min="14077" max="14077" width="7.81640625" style="2" customWidth="1"/>
    <col min="14078" max="14079" width="9.81640625" style="2" customWidth="1"/>
    <col min="14080" max="14080" width="10.453125" style="2" customWidth="1"/>
    <col min="14081" max="14310" width="9.1796875" style="2"/>
    <col min="14311" max="14311" width="11.453125" style="2" customWidth="1"/>
    <col min="14312" max="14312" width="23" style="2" customWidth="1"/>
    <col min="14313" max="14313" width="29.1796875" style="2" customWidth="1"/>
    <col min="14314" max="14314" width="68.453125" style="2" customWidth="1"/>
    <col min="14315" max="14315" width="11.1796875" style="2" bestFit="1" customWidth="1"/>
    <col min="14316" max="14316" width="15.7265625" style="2" customWidth="1"/>
    <col min="14317" max="14317" width="12.26953125" style="2" customWidth="1"/>
    <col min="14318" max="14318" width="13.54296875" style="2" customWidth="1"/>
    <col min="14319" max="14319" width="13" style="2" customWidth="1"/>
    <col min="14320" max="14321" width="11.26953125" style="2" customWidth="1"/>
    <col min="14322" max="14322" width="9.1796875" style="2"/>
    <col min="14323" max="14324" width="9.81640625" style="2" customWidth="1"/>
    <col min="14325" max="14325" width="10.26953125" style="2" customWidth="1"/>
    <col min="14326" max="14326" width="9.81640625" style="2" customWidth="1"/>
    <col min="14327" max="14327" width="10.54296875" style="2" customWidth="1"/>
    <col min="14328" max="14328" width="9.54296875" style="2" customWidth="1"/>
    <col min="14329" max="14332" width="11.26953125" style="2" customWidth="1"/>
    <col min="14333" max="14333" width="7.81640625" style="2" customWidth="1"/>
    <col min="14334" max="14335" width="9.81640625" style="2" customWidth="1"/>
    <col min="14336" max="14336" width="10.453125" style="2" customWidth="1"/>
    <col min="14337" max="14566" width="9.1796875" style="2"/>
    <col min="14567" max="14567" width="11.453125" style="2" customWidth="1"/>
    <col min="14568" max="14568" width="23" style="2" customWidth="1"/>
    <col min="14569" max="14569" width="29.1796875" style="2" customWidth="1"/>
    <col min="14570" max="14570" width="68.453125" style="2" customWidth="1"/>
    <col min="14571" max="14571" width="11.1796875" style="2" bestFit="1" customWidth="1"/>
    <col min="14572" max="14572" width="15.7265625" style="2" customWidth="1"/>
    <col min="14573" max="14573" width="12.26953125" style="2" customWidth="1"/>
    <col min="14574" max="14574" width="13.54296875" style="2" customWidth="1"/>
    <col min="14575" max="14575" width="13" style="2" customWidth="1"/>
    <col min="14576" max="14577" width="11.26953125" style="2" customWidth="1"/>
    <col min="14578" max="14578" width="9.1796875" style="2"/>
    <col min="14579" max="14580" width="9.81640625" style="2" customWidth="1"/>
    <col min="14581" max="14581" width="10.26953125" style="2" customWidth="1"/>
    <col min="14582" max="14582" width="9.81640625" style="2" customWidth="1"/>
    <col min="14583" max="14583" width="10.54296875" style="2" customWidth="1"/>
    <col min="14584" max="14584" width="9.54296875" style="2" customWidth="1"/>
    <col min="14585" max="14588" width="11.26953125" style="2" customWidth="1"/>
    <col min="14589" max="14589" width="7.81640625" style="2" customWidth="1"/>
    <col min="14590" max="14591" width="9.81640625" style="2" customWidth="1"/>
    <col min="14592" max="14592" width="10.453125" style="2" customWidth="1"/>
    <col min="14593" max="14822" width="9.1796875" style="2"/>
    <col min="14823" max="14823" width="11.453125" style="2" customWidth="1"/>
    <col min="14824" max="14824" width="23" style="2" customWidth="1"/>
    <col min="14825" max="14825" width="29.1796875" style="2" customWidth="1"/>
    <col min="14826" max="14826" width="68.453125" style="2" customWidth="1"/>
    <col min="14827" max="14827" width="11.1796875" style="2" bestFit="1" customWidth="1"/>
    <col min="14828" max="14828" width="15.7265625" style="2" customWidth="1"/>
    <col min="14829" max="14829" width="12.26953125" style="2" customWidth="1"/>
    <col min="14830" max="14830" width="13.54296875" style="2" customWidth="1"/>
    <col min="14831" max="14831" width="13" style="2" customWidth="1"/>
    <col min="14832" max="14833" width="11.26953125" style="2" customWidth="1"/>
    <col min="14834" max="14834" width="9.1796875" style="2"/>
    <col min="14835" max="14836" width="9.81640625" style="2" customWidth="1"/>
    <col min="14837" max="14837" width="10.26953125" style="2" customWidth="1"/>
    <col min="14838" max="14838" width="9.81640625" style="2" customWidth="1"/>
    <col min="14839" max="14839" width="10.54296875" style="2" customWidth="1"/>
    <col min="14840" max="14840" width="9.54296875" style="2" customWidth="1"/>
    <col min="14841" max="14844" width="11.26953125" style="2" customWidth="1"/>
    <col min="14845" max="14845" width="7.81640625" style="2" customWidth="1"/>
    <col min="14846" max="14847" width="9.81640625" style="2" customWidth="1"/>
    <col min="14848" max="14848" width="10.453125" style="2" customWidth="1"/>
    <col min="14849" max="15078" width="9.1796875" style="2"/>
    <col min="15079" max="15079" width="11.453125" style="2" customWidth="1"/>
    <col min="15080" max="15080" width="23" style="2" customWidth="1"/>
    <col min="15081" max="15081" width="29.1796875" style="2" customWidth="1"/>
    <col min="15082" max="15082" width="68.453125" style="2" customWidth="1"/>
    <col min="15083" max="15083" width="11.1796875" style="2" bestFit="1" customWidth="1"/>
    <col min="15084" max="15084" width="15.7265625" style="2" customWidth="1"/>
    <col min="15085" max="15085" width="12.26953125" style="2" customWidth="1"/>
    <col min="15086" max="15086" width="13.54296875" style="2" customWidth="1"/>
    <col min="15087" max="15087" width="13" style="2" customWidth="1"/>
    <col min="15088" max="15089" width="11.26953125" style="2" customWidth="1"/>
    <col min="15090" max="15090" width="9.1796875" style="2"/>
    <col min="15091" max="15092" width="9.81640625" style="2" customWidth="1"/>
    <col min="15093" max="15093" width="10.26953125" style="2" customWidth="1"/>
    <col min="15094" max="15094" width="9.81640625" style="2" customWidth="1"/>
    <col min="15095" max="15095" width="10.54296875" style="2" customWidth="1"/>
    <col min="15096" max="15096" width="9.54296875" style="2" customWidth="1"/>
    <col min="15097" max="15100" width="11.26953125" style="2" customWidth="1"/>
    <col min="15101" max="15101" width="7.81640625" style="2" customWidth="1"/>
    <col min="15102" max="15103" width="9.81640625" style="2" customWidth="1"/>
    <col min="15104" max="15104" width="10.453125" style="2" customWidth="1"/>
    <col min="15105" max="15334" width="9.1796875" style="2"/>
    <col min="15335" max="15335" width="11.453125" style="2" customWidth="1"/>
    <col min="15336" max="15336" width="23" style="2" customWidth="1"/>
    <col min="15337" max="15337" width="29.1796875" style="2" customWidth="1"/>
    <col min="15338" max="15338" width="68.453125" style="2" customWidth="1"/>
    <col min="15339" max="15339" width="11.1796875" style="2" bestFit="1" customWidth="1"/>
    <col min="15340" max="15340" width="15.7265625" style="2" customWidth="1"/>
    <col min="15341" max="15341" width="12.26953125" style="2" customWidth="1"/>
    <col min="15342" max="15342" width="13.54296875" style="2" customWidth="1"/>
    <col min="15343" max="15343" width="13" style="2" customWidth="1"/>
    <col min="15344" max="15345" width="11.26953125" style="2" customWidth="1"/>
    <col min="15346" max="15346" width="9.1796875" style="2"/>
    <col min="15347" max="15348" width="9.81640625" style="2" customWidth="1"/>
    <col min="15349" max="15349" width="10.26953125" style="2" customWidth="1"/>
    <col min="15350" max="15350" width="9.81640625" style="2" customWidth="1"/>
    <col min="15351" max="15351" width="10.54296875" style="2" customWidth="1"/>
    <col min="15352" max="15352" width="9.54296875" style="2" customWidth="1"/>
    <col min="15353" max="15356" width="11.26953125" style="2" customWidth="1"/>
    <col min="15357" max="15357" width="7.81640625" style="2" customWidth="1"/>
    <col min="15358" max="15359" width="9.81640625" style="2" customWidth="1"/>
    <col min="15360" max="15360" width="10.453125" style="2" customWidth="1"/>
    <col min="15361" max="15590" width="9.1796875" style="2"/>
    <col min="15591" max="15591" width="11.453125" style="2" customWidth="1"/>
    <col min="15592" max="15592" width="23" style="2" customWidth="1"/>
    <col min="15593" max="15593" width="29.1796875" style="2" customWidth="1"/>
    <col min="15594" max="15594" width="68.453125" style="2" customWidth="1"/>
    <col min="15595" max="15595" width="11.1796875" style="2" bestFit="1" customWidth="1"/>
    <col min="15596" max="15596" width="15.7265625" style="2" customWidth="1"/>
    <col min="15597" max="15597" width="12.26953125" style="2" customWidth="1"/>
    <col min="15598" max="15598" width="13.54296875" style="2" customWidth="1"/>
    <col min="15599" max="15599" width="13" style="2" customWidth="1"/>
    <col min="15600" max="15601" width="11.26953125" style="2" customWidth="1"/>
    <col min="15602" max="15602" width="9.1796875" style="2"/>
    <col min="15603" max="15604" width="9.81640625" style="2" customWidth="1"/>
    <col min="15605" max="15605" width="10.26953125" style="2" customWidth="1"/>
    <col min="15606" max="15606" width="9.81640625" style="2" customWidth="1"/>
    <col min="15607" max="15607" width="10.54296875" style="2" customWidth="1"/>
    <col min="15608" max="15608" width="9.54296875" style="2" customWidth="1"/>
    <col min="15609" max="15612" width="11.26953125" style="2" customWidth="1"/>
    <col min="15613" max="15613" width="7.81640625" style="2" customWidth="1"/>
    <col min="15614" max="15615" width="9.81640625" style="2" customWidth="1"/>
    <col min="15616" max="15616" width="10.453125" style="2" customWidth="1"/>
    <col min="15617" max="15846" width="9.1796875" style="2"/>
    <col min="15847" max="15847" width="11.453125" style="2" customWidth="1"/>
    <col min="15848" max="15848" width="23" style="2" customWidth="1"/>
    <col min="15849" max="15849" width="29.1796875" style="2" customWidth="1"/>
    <col min="15850" max="15850" width="68.453125" style="2" customWidth="1"/>
    <col min="15851" max="15851" width="11.1796875" style="2" bestFit="1" customWidth="1"/>
    <col min="15852" max="15852" width="15.7265625" style="2" customWidth="1"/>
    <col min="15853" max="15853" width="12.26953125" style="2" customWidth="1"/>
    <col min="15854" max="15854" width="13.54296875" style="2" customWidth="1"/>
    <col min="15855" max="15855" width="13" style="2" customWidth="1"/>
    <col min="15856" max="15857" width="11.26953125" style="2" customWidth="1"/>
    <col min="15858" max="15858" width="9.1796875" style="2"/>
    <col min="15859" max="15860" width="9.81640625" style="2" customWidth="1"/>
    <col min="15861" max="15861" width="10.26953125" style="2" customWidth="1"/>
    <col min="15862" max="15862" width="9.81640625" style="2" customWidth="1"/>
    <col min="15863" max="15863" width="10.54296875" style="2" customWidth="1"/>
    <col min="15864" max="15864" width="9.54296875" style="2" customWidth="1"/>
    <col min="15865" max="15868" width="11.26953125" style="2" customWidth="1"/>
    <col min="15869" max="15869" width="7.81640625" style="2" customWidth="1"/>
    <col min="15870" max="15871" width="9.81640625" style="2" customWidth="1"/>
    <col min="15872" max="15872" width="10.453125" style="2" customWidth="1"/>
    <col min="15873" max="16384" width="9.1796875" style="2"/>
  </cols>
  <sheetData>
    <row r="1" spans="1:9" ht="15" customHeight="1" x14ac:dyDescent="0.35">
      <c r="A1" s="1" t="s">
        <v>0</v>
      </c>
      <c r="B1" s="1"/>
      <c r="C1" s="1"/>
      <c r="D1" s="1"/>
      <c r="E1" s="1"/>
      <c r="F1" s="1"/>
      <c r="G1" s="1"/>
      <c r="H1" s="1"/>
      <c r="I1" s="1"/>
    </row>
    <row r="3" spans="1:9" x14ac:dyDescent="0.35">
      <c r="A3" s="3" t="s">
        <v>1</v>
      </c>
      <c r="B3" s="3" t="s">
        <v>2</v>
      </c>
      <c r="C3" s="3" t="s">
        <v>3</v>
      </c>
      <c r="D3" s="3" t="s">
        <v>4</v>
      </c>
      <c r="E3" s="3"/>
      <c r="F3" s="4" t="s">
        <v>5</v>
      </c>
      <c r="G3" s="4" t="s">
        <v>6</v>
      </c>
      <c r="H3" s="3" t="s">
        <v>7</v>
      </c>
      <c r="I3" s="3" t="s">
        <v>8</v>
      </c>
    </row>
    <row r="4" spans="1:9" hidden="1" x14ac:dyDescent="0.35">
      <c r="A4" s="3"/>
      <c r="B4" s="3"/>
      <c r="C4" s="3"/>
      <c r="D4" s="3" t="s">
        <v>9</v>
      </c>
      <c r="E4" s="3" t="s">
        <v>10</v>
      </c>
      <c r="F4" s="4"/>
      <c r="G4" s="4"/>
      <c r="H4" s="3"/>
      <c r="I4" s="3"/>
    </row>
    <row r="5" spans="1:9" hidden="1" x14ac:dyDescent="0.35">
      <c r="A5" s="3"/>
      <c r="B5" s="3"/>
      <c r="C5" s="3"/>
      <c r="D5" s="3"/>
      <c r="E5" s="3"/>
      <c r="F5" s="5" t="s">
        <v>5</v>
      </c>
      <c r="G5" s="5"/>
      <c r="H5" s="3"/>
      <c r="I5" s="3"/>
    </row>
    <row r="6" spans="1:9" ht="84" x14ac:dyDescent="0.35">
      <c r="A6" s="6" t="s">
        <v>11</v>
      </c>
      <c r="B6" s="7" t="s">
        <v>12</v>
      </c>
      <c r="C6" s="8" t="s">
        <v>13</v>
      </c>
      <c r="D6" s="9">
        <v>44562</v>
      </c>
      <c r="E6" s="9">
        <v>44895</v>
      </c>
      <c r="F6" s="9" t="s">
        <v>14</v>
      </c>
      <c r="G6" s="10">
        <f>[1]POA2022!J8</f>
        <v>11625</v>
      </c>
      <c r="H6" s="11" t="s">
        <v>15</v>
      </c>
      <c r="I6" s="12" t="s">
        <v>16</v>
      </c>
    </row>
    <row r="7" spans="1:9" ht="77.25" customHeight="1" x14ac:dyDescent="0.35">
      <c r="A7" s="6"/>
      <c r="B7" s="7" t="s">
        <v>17</v>
      </c>
      <c r="C7" s="8" t="s">
        <v>18</v>
      </c>
      <c r="D7" s="9">
        <v>44562</v>
      </c>
      <c r="E7" s="9">
        <v>44681</v>
      </c>
      <c r="F7" s="9" t="s">
        <v>19</v>
      </c>
      <c r="G7" s="10">
        <f>[1]POA2022!J9</f>
        <v>0</v>
      </c>
      <c r="H7" s="11" t="s">
        <v>20</v>
      </c>
      <c r="I7" s="12" t="s">
        <v>16</v>
      </c>
    </row>
    <row r="8" spans="1:9" ht="25.5" customHeight="1" x14ac:dyDescent="0.35">
      <c r="A8" s="6"/>
      <c r="B8" s="13" t="s">
        <v>21</v>
      </c>
      <c r="C8" s="8" t="s">
        <v>22</v>
      </c>
      <c r="D8" s="8">
        <v>44562</v>
      </c>
      <c r="E8" s="8">
        <v>44712</v>
      </c>
      <c r="F8" s="8" t="s">
        <v>23</v>
      </c>
      <c r="G8" s="14">
        <f>[1]POA2022!J10</f>
        <v>7000</v>
      </c>
      <c r="H8" s="11" t="s">
        <v>24</v>
      </c>
      <c r="I8" s="12" t="s">
        <v>16</v>
      </c>
    </row>
    <row r="9" spans="1:9" ht="48" x14ac:dyDescent="0.35">
      <c r="A9" s="6"/>
      <c r="B9" s="13"/>
      <c r="C9" s="8" t="s">
        <v>25</v>
      </c>
      <c r="D9" s="8">
        <v>44586</v>
      </c>
      <c r="E9" s="8">
        <v>44742</v>
      </c>
      <c r="F9" s="8" t="s">
        <v>26</v>
      </c>
      <c r="G9" s="14">
        <f>[1]POA2022!J11</f>
        <v>0</v>
      </c>
      <c r="H9" s="11" t="s">
        <v>27</v>
      </c>
      <c r="I9" s="12" t="s">
        <v>16</v>
      </c>
    </row>
    <row r="10" spans="1:9" ht="60" x14ac:dyDescent="0.35">
      <c r="A10" s="6"/>
      <c r="B10" s="13" t="s">
        <v>28</v>
      </c>
      <c r="C10" s="8" t="s">
        <v>29</v>
      </c>
      <c r="D10" s="9">
        <v>44562</v>
      </c>
      <c r="E10" s="9">
        <v>44895</v>
      </c>
      <c r="F10" s="9" t="s">
        <v>14</v>
      </c>
      <c r="G10" s="10">
        <f>[1]POA2022!J12</f>
        <v>27677.8976</v>
      </c>
      <c r="H10" s="11" t="s">
        <v>30</v>
      </c>
      <c r="I10" s="12" t="s">
        <v>16</v>
      </c>
    </row>
    <row r="11" spans="1:9" ht="21" customHeight="1" x14ac:dyDescent="0.35">
      <c r="A11" s="6"/>
      <c r="B11" s="13"/>
      <c r="C11" s="15" t="s">
        <v>31</v>
      </c>
      <c r="D11" s="9">
        <v>44562</v>
      </c>
      <c r="E11" s="9">
        <v>44742</v>
      </c>
      <c r="F11" s="9" t="s">
        <v>32</v>
      </c>
      <c r="G11" s="10">
        <f>[1]POA2022!J78</f>
        <v>11256</v>
      </c>
      <c r="H11" s="11" t="s">
        <v>33</v>
      </c>
      <c r="I11" s="12" t="s">
        <v>16</v>
      </c>
    </row>
    <row r="12" spans="1:9" ht="27" customHeight="1" x14ac:dyDescent="0.35">
      <c r="A12" s="6"/>
      <c r="B12" s="13" t="s">
        <v>34</v>
      </c>
      <c r="C12" s="16" t="s">
        <v>35</v>
      </c>
      <c r="D12" s="8">
        <v>44562</v>
      </c>
      <c r="E12" s="8">
        <v>44742</v>
      </c>
      <c r="F12" s="16" t="s">
        <v>23</v>
      </c>
      <c r="G12" s="17">
        <f>[1]POA2022!J16</f>
        <v>9999.9999999999982</v>
      </c>
      <c r="H12" s="11" t="s">
        <v>36</v>
      </c>
      <c r="I12" s="12" t="s">
        <v>16</v>
      </c>
    </row>
    <row r="13" spans="1:9" ht="36" x14ac:dyDescent="0.35">
      <c r="A13" s="6"/>
      <c r="B13" s="13"/>
      <c r="C13" s="16" t="s">
        <v>37</v>
      </c>
      <c r="D13" s="8">
        <v>44562</v>
      </c>
      <c r="E13" s="8">
        <v>44865</v>
      </c>
      <c r="F13" s="9" t="s">
        <v>14</v>
      </c>
      <c r="G13" s="10">
        <f>[1]POA2022!J17</f>
        <v>4999.9999999999991</v>
      </c>
      <c r="H13" s="11" t="s">
        <v>38</v>
      </c>
      <c r="I13" s="12" t="s">
        <v>16</v>
      </c>
    </row>
    <row r="14" spans="1:9" ht="36" x14ac:dyDescent="0.35">
      <c r="A14" s="6"/>
      <c r="B14" s="13"/>
      <c r="C14" s="16" t="s">
        <v>39</v>
      </c>
      <c r="D14" s="8">
        <v>44713</v>
      </c>
      <c r="E14" s="8">
        <v>44865</v>
      </c>
      <c r="F14" s="8" t="s">
        <v>40</v>
      </c>
      <c r="G14" s="14">
        <f>[1]POA2022!J18</f>
        <v>1120</v>
      </c>
      <c r="H14" s="11" t="s">
        <v>41</v>
      </c>
      <c r="I14" s="12" t="s">
        <v>42</v>
      </c>
    </row>
    <row r="15" spans="1:9" ht="29.5" customHeight="1" x14ac:dyDescent="0.35">
      <c r="A15" s="6"/>
      <c r="B15" s="13"/>
      <c r="C15" s="16" t="s">
        <v>43</v>
      </c>
      <c r="D15" s="8">
        <v>44562</v>
      </c>
      <c r="E15" s="8">
        <v>44742</v>
      </c>
      <c r="F15" s="8" t="s">
        <v>32</v>
      </c>
      <c r="G15" s="14">
        <f>[1]POA2022!J19</f>
        <v>11625</v>
      </c>
      <c r="H15" s="11" t="s">
        <v>44</v>
      </c>
      <c r="I15" s="12" t="s">
        <v>16</v>
      </c>
    </row>
    <row r="16" spans="1:9" ht="30.5" customHeight="1" x14ac:dyDescent="0.35">
      <c r="A16" s="6"/>
      <c r="B16" s="13"/>
      <c r="C16" s="16" t="s">
        <v>45</v>
      </c>
      <c r="D16" s="8">
        <v>44743</v>
      </c>
      <c r="E16" s="8">
        <v>44865</v>
      </c>
      <c r="F16" s="8" t="s">
        <v>46</v>
      </c>
      <c r="G16" s="14"/>
      <c r="H16" s="11" t="s">
        <v>47</v>
      </c>
      <c r="I16" s="12" t="s">
        <v>42</v>
      </c>
    </row>
    <row r="17" spans="1:9" ht="39.5" customHeight="1" x14ac:dyDescent="0.35">
      <c r="A17" s="6"/>
      <c r="B17" s="13"/>
      <c r="C17" s="18" t="s">
        <v>48</v>
      </c>
      <c r="D17" s="8">
        <v>44562</v>
      </c>
      <c r="E17" s="8">
        <v>44742</v>
      </c>
      <c r="F17" s="8" t="s">
        <v>23</v>
      </c>
      <c r="G17" s="14">
        <f>[1]POA2022!J21</f>
        <v>10379.462625</v>
      </c>
      <c r="H17" s="2" t="s">
        <v>49</v>
      </c>
      <c r="I17" s="19" t="s">
        <v>16</v>
      </c>
    </row>
    <row r="18" spans="1:9" ht="31" customHeight="1" x14ac:dyDescent="0.35">
      <c r="A18" s="6"/>
      <c r="B18" s="13"/>
      <c r="C18" s="16" t="s">
        <v>50</v>
      </c>
      <c r="D18" s="8">
        <v>44562</v>
      </c>
      <c r="E18" s="8">
        <v>44742</v>
      </c>
      <c r="F18" s="8" t="s">
        <v>32</v>
      </c>
      <c r="G18" s="14">
        <f>[1]POA2022!J22</f>
        <v>4650</v>
      </c>
      <c r="H18" s="11" t="s">
        <v>51</v>
      </c>
      <c r="I18" s="12" t="s">
        <v>16</v>
      </c>
    </row>
    <row r="19" spans="1:9" ht="21" customHeight="1" x14ac:dyDescent="0.35">
      <c r="A19" s="6"/>
      <c r="B19" s="13"/>
      <c r="C19" s="18" t="s">
        <v>52</v>
      </c>
      <c r="D19" s="8">
        <v>44562</v>
      </c>
      <c r="E19" s="8">
        <v>44742</v>
      </c>
      <c r="F19" s="8" t="s">
        <v>32</v>
      </c>
      <c r="G19" s="14">
        <f>[1]POA2022!J23</f>
        <v>0</v>
      </c>
      <c r="H19" s="2" t="s">
        <v>53</v>
      </c>
      <c r="I19" s="12" t="s">
        <v>16</v>
      </c>
    </row>
    <row r="20" spans="1:9" ht="33.5" customHeight="1" x14ac:dyDescent="0.35">
      <c r="A20" s="6"/>
      <c r="B20" s="13"/>
      <c r="C20" s="16" t="s">
        <v>54</v>
      </c>
      <c r="D20" s="8">
        <v>44562</v>
      </c>
      <c r="E20" s="8">
        <v>44742</v>
      </c>
      <c r="F20" s="8" t="s">
        <v>55</v>
      </c>
      <c r="G20" s="14">
        <f>[1]POA2022!J24</f>
        <v>2240</v>
      </c>
      <c r="H20" s="11" t="s">
        <v>56</v>
      </c>
      <c r="I20" s="12" t="s">
        <v>16</v>
      </c>
    </row>
    <row r="21" spans="1:9" ht="37" customHeight="1" x14ac:dyDescent="0.35">
      <c r="A21" s="6"/>
      <c r="B21" s="13"/>
      <c r="C21" s="20" t="s">
        <v>57</v>
      </c>
      <c r="D21" s="8">
        <v>44562</v>
      </c>
      <c r="E21" s="8">
        <v>44681</v>
      </c>
      <c r="F21" s="8" t="s">
        <v>55</v>
      </c>
      <c r="G21" s="14">
        <f>[1]POA2022!J25</f>
        <v>15080</v>
      </c>
      <c r="H21" s="11" t="s">
        <v>58</v>
      </c>
      <c r="I21" s="12" t="s">
        <v>16</v>
      </c>
    </row>
    <row r="22" spans="1:9" ht="29.5" customHeight="1" x14ac:dyDescent="0.35">
      <c r="A22" s="6"/>
      <c r="B22" s="13"/>
      <c r="C22" s="21" t="s">
        <v>59</v>
      </c>
      <c r="D22" s="8">
        <v>44562</v>
      </c>
      <c r="E22" s="8">
        <v>44742</v>
      </c>
      <c r="F22" s="8" t="s">
        <v>60</v>
      </c>
      <c r="G22" s="14">
        <f>[1]POA2022!J26</f>
        <v>4480</v>
      </c>
      <c r="H22" s="11" t="s">
        <v>61</v>
      </c>
      <c r="I22" s="12" t="s">
        <v>16</v>
      </c>
    </row>
    <row r="23" spans="1:9" ht="82" customHeight="1" x14ac:dyDescent="0.35">
      <c r="A23" s="6"/>
      <c r="B23" s="13"/>
      <c r="C23" s="15" t="s">
        <v>62</v>
      </c>
      <c r="D23" s="8">
        <v>44682</v>
      </c>
      <c r="E23" s="8">
        <v>44895</v>
      </c>
      <c r="F23" s="9" t="s">
        <v>14</v>
      </c>
      <c r="G23" s="10">
        <f>[1]POA2022!J27</f>
        <v>23250</v>
      </c>
      <c r="H23" s="11" t="s">
        <v>63</v>
      </c>
      <c r="I23" s="12" t="s">
        <v>42</v>
      </c>
    </row>
    <row r="24" spans="1:9" ht="36" customHeight="1" x14ac:dyDescent="0.35">
      <c r="A24" s="6"/>
      <c r="B24" s="13"/>
      <c r="C24" s="15" t="s">
        <v>64</v>
      </c>
      <c r="D24" s="8">
        <v>44562</v>
      </c>
      <c r="E24" s="8">
        <v>44773</v>
      </c>
      <c r="F24" s="8" t="s">
        <v>65</v>
      </c>
      <c r="G24" s="14">
        <f>[1]POA2022!J28</f>
        <v>4027.52</v>
      </c>
      <c r="H24" s="11" t="s">
        <v>66</v>
      </c>
      <c r="I24" s="12" t="s">
        <v>16</v>
      </c>
    </row>
    <row r="25" spans="1:9" ht="32" customHeight="1" x14ac:dyDescent="0.35">
      <c r="A25" s="22" t="s">
        <v>67</v>
      </c>
      <c r="B25" s="23" t="s">
        <v>68</v>
      </c>
      <c r="C25" s="24" t="s">
        <v>69</v>
      </c>
      <c r="D25" s="25">
        <v>44562</v>
      </c>
      <c r="E25" s="25">
        <v>44681</v>
      </c>
      <c r="F25" s="25" t="s">
        <v>70</v>
      </c>
      <c r="G25" s="26">
        <f>[1]POA2022!J37</f>
        <v>9311.625</v>
      </c>
      <c r="H25" s="11" t="s">
        <v>71</v>
      </c>
      <c r="I25" s="12" t="s">
        <v>42</v>
      </c>
    </row>
    <row r="26" spans="1:9" ht="31" customHeight="1" x14ac:dyDescent="0.35">
      <c r="A26" s="22"/>
      <c r="B26" s="23"/>
      <c r="C26" s="24" t="s">
        <v>72</v>
      </c>
      <c r="D26" s="25">
        <v>44682</v>
      </c>
      <c r="E26" s="25">
        <v>44926</v>
      </c>
      <c r="F26" s="25" t="s">
        <v>70</v>
      </c>
      <c r="G26" s="26">
        <f>[1]POA2022!J40</f>
        <v>0</v>
      </c>
      <c r="H26" s="11" t="s">
        <v>73</v>
      </c>
      <c r="I26" s="12" t="s">
        <v>42</v>
      </c>
    </row>
    <row r="27" spans="1:9" ht="29.5" customHeight="1" x14ac:dyDescent="0.35">
      <c r="A27" s="22"/>
      <c r="B27" s="23"/>
      <c r="C27" s="24" t="s">
        <v>74</v>
      </c>
      <c r="D27" s="25">
        <v>44562</v>
      </c>
      <c r="E27" s="25">
        <v>44926</v>
      </c>
      <c r="F27" s="25" t="s">
        <v>70</v>
      </c>
      <c r="G27" s="26">
        <f>[1]POA2022!J38</f>
        <v>20509.333593749994</v>
      </c>
      <c r="H27" s="27" t="s">
        <v>75</v>
      </c>
      <c r="I27" s="19" t="s">
        <v>16</v>
      </c>
    </row>
    <row r="28" spans="1:9" ht="34.5" customHeight="1" x14ac:dyDescent="0.35">
      <c r="A28" s="22"/>
      <c r="B28" s="23"/>
      <c r="C28" s="24" t="s">
        <v>76</v>
      </c>
      <c r="D28" s="25">
        <v>44562</v>
      </c>
      <c r="E28" s="25">
        <v>44926</v>
      </c>
      <c r="F28" s="25" t="s">
        <v>70</v>
      </c>
      <c r="G28" s="26">
        <f>[1]POA2022!J39</f>
        <v>13782.579241071429</v>
      </c>
      <c r="H28" s="27" t="s">
        <v>75</v>
      </c>
      <c r="I28" s="19" t="s">
        <v>16</v>
      </c>
    </row>
    <row r="29" spans="1:9" ht="34.5" customHeight="1" x14ac:dyDescent="0.35">
      <c r="A29" s="22"/>
      <c r="B29" s="23"/>
      <c r="C29" s="24" t="s">
        <v>77</v>
      </c>
      <c r="D29" s="25">
        <v>44562</v>
      </c>
      <c r="E29" s="25">
        <v>44834</v>
      </c>
      <c r="F29" s="25" t="s">
        <v>78</v>
      </c>
      <c r="G29" s="26">
        <f>[1]POA2022!J41</f>
        <v>28721</v>
      </c>
      <c r="H29" s="11" t="s">
        <v>79</v>
      </c>
      <c r="I29" s="12" t="s">
        <v>16</v>
      </c>
    </row>
    <row r="30" spans="1:9" ht="60" x14ac:dyDescent="0.35">
      <c r="A30" s="22"/>
      <c r="B30" s="23"/>
      <c r="C30" s="24" t="s">
        <v>80</v>
      </c>
      <c r="D30" s="25">
        <v>44743</v>
      </c>
      <c r="E30" s="25">
        <v>44926</v>
      </c>
      <c r="F30" s="25" t="s">
        <v>81</v>
      </c>
      <c r="G30" s="26"/>
      <c r="H30" s="11" t="s">
        <v>82</v>
      </c>
      <c r="I30" s="12" t="s">
        <v>42</v>
      </c>
    </row>
    <row r="31" spans="1:9" ht="34.5" customHeight="1" x14ac:dyDescent="0.35">
      <c r="A31" s="22"/>
      <c r="B31" s="23"/>
      <c r="C31" s="24" t="s">
        <v>83</v>
      </c>
      <c r="D31" s="25">
        <v>44562</v>
      </c>
      <c r="E31" s="25">
        <v>44742</v>
      </c>
      <c r="F31" s="25" t="s">
        <v>55</v>
      </c>
      <c r="G31" s="26">
        <f>[1]POA2022!J43</f>
        <v>22400</v>
      </c>
      <c r="H31" s="11" t="s">
        <v>84</v>
      </c>
      <c r="I31" s="12" t="s">
        <v>16</v>
      </c>
    </row>
    <row r="32" spans="1:9" ht="31.5" customHeight="1" x14ac:dyDescent="0.35">
      <c r="A32" s="22"/>
      <c r="B32" s="23" t="s">
        <v>85</v>
      </c>
      <c r="C32" s="24" t="s">
        <v>86</v>
      </c>
      <c r="D32" s="25">
        <v>44562</v>
      </c>
      <c r="E32" s="25">
        <v>44895</v>
      </c>
      <c r="F32" s="25" t="s">
        <v>70</v>
      </c>
      <c r="G32" s="26">
        <f>[1]POA2022!J44</f>
        <v>11200</v>
      </c>
      <c r="H32" s="11" t="s">
        <v>87</v>
      </c>
      <c r="I32" s="12" t="s">
        <v>16</v>
      </c>
    </row>
    <row r="33" spans="1:9" ht="36" customHeight="1" x14ac:dyDescent="0.35">
      <c r="A33" s="22"/>
      <c r="B33" s="23"/>
      <c r="C33" s="24" t="s">
        <v>88</v>
      </c>
      <c r="D33" s="25">
        <v>44562</v>
      </c>
      <c r="E33" s="25">
        <v>44742</v>
      </c>
      <c r="F33" s="25" t="s">
        <v>70</v>
      </c>
      <c r="G33" s="26">
        <f>[1]POA2022!J45</f>
        <v>2500</v>
      </c>
      <c r="H33" s="11" t="s">
        <v>89</v>
      </c>
      <c r="I33" s="12" t="s">
        <v>16</v>
      </c>
    </row>
    <row r="34" spans="1:9" ht="35.5" customHeight="1" x14ac:dyDescent="0.35">
      <c r="A34" s="22"/>
      <c r="B34" s="23"/>
      <c r="C34" s="24" t="s">
        <v>90</v>
      </c>
      <c r="D34" s="25">
        <v>44562</v>
      </c>
      <c r="E34" s="25">
        <v>44742</v>
      </c>
      <c r="F34" s="25" t="s">
        <v>70</v>
      </c>
      <c r="G34" s="26">
        <f>[1]POA2022!J46</f>
        <v>5000</v>
      </c>
      <c r="H34" s="11" t="s">
        <v>91</v>
      </c>
      <c r="I34" s="12" t="s">
        <v>16</v>
      </c>
    </row>
    <row r="35" spans="1:9" ht="40" customHeight="1" x14ac:dyDescent="0.35">
      <c r="A35" s="22"/>
      <c r="B35" s="28" t="s">
        <v>92</v>
      </c>
      <c r="C35" s="25" t="s">
        <v>93</v>
      </c>
      <c r="D35" s="25">
        <v>44562</v>
      </c>
      <c r="E35" s="25">
        <v>44620</v>
      </c>
      <c r="F35" s="25" t="s">
        <v>23</v>
      </c>
      <c r="G35" s="26">
        <f>[1]POA2022!J48</f>
        <v>19841.190500000001</v>
      </c>
      <c r="H35" s="11" t="s">
        <v>94</v>
      </c>
      <c r="I35" s="12" t="s">
        <v>16</v>
      </c>
    </row>
    <row r="36" spans="1:9" ht="37" customHeight="1" x14ac:dyDescent="0.35">
      <c r="A36" s="22"/>
      <c r="B36" s="23" t="s">
        <v>95</v>
      </c>
      <c r="C36" s="25" t="s">
        <v>96</v>
      </c>
      <c r="D36" s="25">
        <v>44562</v>
      </c>
      <c r="E36" s="25">
        <v>44926</v>
      </c>
      <c r="F36" s="25" t="s">
        <v>23</v>
      </c>
      <c r="G36" s="26">
        <f>[1]POA2022!J49</f>
        <v>3596</v>
      </c>
      <c r="H36" s="11" t="s">
        <v>97</v>
      </c>
      <c r="I36" s="12" t="s">
        <v>16</v>
      </c>
    </row>
    <row r="37" spans="1:9" ht="35.5" customHeight="1" x14ac:dyDescent="0.35">
      <c r="A37" s="22"/>
      <c r="B37" s="23"/>
      <c r="C37" s="25" t="s">
        <v>98</v>
      </c>
      <c r="D37" s="25">
        <v>44562</v>
      </c>
      <c r="E37" s="25">
        <v>44926</v>
      </c>
      <c r="F37" s="25" t="s">
        <v>23</v>
      </c>
      <c r="G37" s="26">
        <f>[1]POA2022!J50</f>
        <v>16800</v>
      </c>
      <c r="H37" s="11" t="s">
        <v>99</v>
      </c>
      <c r="I37" s="12" t="s">
        <v>16</v>
      </c>
    </row>
    <row r="38" spans="1:9" ht="38.5" customHeight="1" x14ac:dyDescent="0.35">
      <c r="A38" s="22"/>
      <c r="B38" s="23"/>
      <c r="C38" s="25" t="s">
        <v>100</v>
      </c>
      <c r="D38" s="25">
        <v>44621</v>
      </c>
      <c r="E38" s="25">
        <v>44834</v>
      </c>
      <c r="F38" s="25" t="s">
        <v>23</v>
      </c>
      <c r="G38" s="26">
        <f>[1]POA2022!J51</f>
        <v>0</v>
      </c>
      <c r="H38" s="11" t="s">
        <v>101</v>
      </c>
      <c r="I38" s="12" t="s">
        <v>42</v>
      </c>
    </row>
    <row r="39" spans="1:9" ht="39" customHeight="1" x14ac:dyDescent="0.35">
      <c r="A39" s="22"/>
      <c r="B39" s="23"/>
      <c r="C39" s="25" t="s">
        <v>102</v>
      </c>
      <c r="D39" s="25">
        <v>44562</v>
      </c>
      <c r="E39" s="25">
        <v>44742</v>
      </c>
      <c r="F39" s="25" t="s">
        <v>23</v>
      </c>
      <c r="G39" s="26">
        <f>[1]POA2022!J52</f>
        <v>17975</v>
      </c>
      <c r="H39" s="11" t="s">
        <v>103</v>
      </c>
      <c r="I39" s="12" t="s">
        <v>16</v>
      </c>
    </row>
    <row r="40" spans="1:9" ht="41.5" customHeight="1" x14ac:dyDescent="0.35">
      <c r="A40" s="22"/>
      <c r="B40" s="23"/>
      <c r="C40" s="25" t="s">
        <v>104</v>
      </c>
      <c r="D40" s="25">
        <v>44562</v>
      </c>
      <c r="E40" s="25">
        <v>44926</v>
      </c>
      <c r="F40" s="25" t="s">
        <v>105</v>
      </c>
      <c r="G40" s="26">
        <f>[1]POA2022!J53</f>
        <v>0</v>
      </c>
      <c r="H40" s="11" t="s">
        <v>106</v>
      </c>
      <c r="I40" s="12" t="s">
        <v>16</v>
      </c>
    </row>
    <row r="41" spans="1:9" ht="40.5" customHeight="1" x14ac:dyDescent="0.35">
      <c r="A41" s="22"/>
      <c r="B41" s="23"/>
      <c r="C41" s="25" t="s">
        <v>107</v>
      </c>
      <c r="D41" s="25">
        <v>44562</v>
      </c>
      <c r="E41" s="25">
        <v>44926</v>
      </c>
      <c r="F41" s="25" t="s">
        <v>105</v>
      </c>
      <c r="G41" s="26">
        <f>[1]POA2022!J54</f>
        <v>0</v>
      </c>
      <c r="H41" s="11" t="s">
        <v>108</v>
      </c>
      <c r="I41" s="12" t="s">
        <v>16</v>
      </c>
    </row>
    <row r="42" spans="1:9" ht="41" customHeight="1" x14ac:dyDescent="0.35">
      <c r="A42" s="22"/>
      <c r="B42" s="23"/>
      <c r="C42" s="25" t="s">
        <v>109</v>
      </c>
      <c r="D42" s="25">
        <v>44562</v>
      </c>
      <c r="E42" s="25">
        <v>44651</v>
      </c>
      <c r="F42" s="25" t="s">
        <v>23</v>
      </c>
      <c r="G42" s="26">
        <f>[1]POA2022!J55</f>
        <v>0</v>
      </c>
      <c r="H42" s="11" t="s">
        <v>110</v>
      </c>
      <c r="I42" s="12" t="s">
        <v>16</v>
      </c>
    </row>
    <row r="43" spans="1:9" ht="32" customHeight="1" x14ac:dyDescent="0.35">
      <c r="A43" s="22"/>
      <c r="B43" s="23"/>
      <c r="C43" s="25" t="s">
        <v>111</v>
      </c>
      <c r="D43" s="25">
        <v>44743</v>
      </c>
      <c r="E43" s="25">
        <v>44926</v>
      </c>
      <c r="F43" s="25" t="s">
        <v>112</v>
      </c>
      <c r="G43" s="26">
        <f>[1]POA2022!J56</f>
        <v>0</v>
      </c>
      <c r="H43" s="11" t="s">
        <v>113</v>
      </c>
      <c r="I43" s="12" t="s">
        <v>42</v>
      </c>
    </row>
    <row r="44" spans="1:9" ht="47" customHeight="1" x14ac:dyDescent="0.35">
      <c r="A44" s="22"/>
      <c r="B44" s="23"/>
      <c r="C44" s="25" t="s">
        <v>114</v>
      </c>
      <c r="D44" s="25">
        <v>44621</v>
      </c>
      <c r="E44" s="25">
        <v>44712</v>
      </c>
      <c r="F44" s="25" t="s">
        <v>23</v>
      </c>
      <c r="G44" s="26">
        <f>[1]POA2022!J57</f>
        <v>10000</v>
      </c>
      <c r="H44" s="11" t="s">
        <v>115</v>
      </c>
      <c r="I44" s="12" t="s">
        <v>16</v>
      </c>
    </row>
    <row r="45" spans="1:9" ht="50.5" customHeight="1" x14ac:dyDescent="0.35">
      <c r="A45" s="22"/>
      <c r="B45" s="28" t="s">
        <v>116</v>
      </c>
      <c r="C45" s="25" t="s">
        <v>117</v>
      </c>
      <c r="D45" s="25">
        <v>44562</v>
      </c>
      <c r="E45" s="25">
        <v>44742</v>
      </c>
      <c r="F45" s="25" t="s">
        <v>23</v>
      </c>
      <c r="G45" s="26">
        <f>[1]POA2022!J58</f>
        <v>15569.199750000002</v>
      </c>
      <c r="H45" s="11" t="s">
        <v>118</v>
      </c>
      <c r="I45" s="12" t="s">
        <v>16</v>
      </c>
    </row>
    <row r="46" spans="1:9" ht="96" x14ac:dyDescent="0.35">
      <c r="A46" s="22"/>
      <c r="B46" s="29" t="s">
        <v>119</v>
      </c>
      <c r="C46" s="30" t="s">
        <v>120</v>
      </c>
      <c r="D46" s="25">
        <v>44562</v>
      </c>
      <c r="E46" s="25">
        <v>44742</v>
      </c>
      <c r="F46" s="25" t="s">
        <v>14</v>
      </c>
      <c r="G46" s="26">
        <f>[1]POA2022!J60</f>
        <v>67000.001600000003</v>
      </c>
      <c r="H46" s="11" t="s">
        <v>121</v>
      </c>
      <c r="I46" s="12" t="s">
        <v>42</v>
      </c>
    </row>
    <row r="47" spans="1:9" ht="36" x14ac:dyDescent="0.35">
      <c r="A47" s="22"/>
      <c r="B47" s="29"/>
      <c r="C47" s="24" t="s">
        <v>122</v>
      </c>
      <c r="D47" s="25">
        <v>44562</v>
      </c>
      <c r="E47" s="25">
        <v>44834</v>
      </c>
      <c r="F47" s="25" t="s">
        <v>14</v>
      </c>
      <c r="G47" s="26">
        <f>[1]POA2022!J61</f>
        <v>114031</v>
      </c>
      <c r="H47" s="11" t="s">
        <v>123</v>
      </c>
      <c r="I47" s="12" t="s">
        <v>16</v>
      </c>
    </row>
    <row r="48" spans="1:9" ht="53.5" customHeight="1" x14ac:dyDescent="0.35">
      <c r="A48" s="22"/>
      <c r="B48" s="29"/>
      <c r="C48" s="30" t="s">
        <v>124</v>
      </c>
      <c r="D48" s="25">
        <v>44743</v>
      </c>
      <c r="E48" s="25">
        <v>44926</v>
      </c>
      <c r="F48" s="25" t="s">
        <v>14</v>
      </c>
      <c r="G48" s="26">
        <f>[1]POA2022!J62</f>
        <v>0</v>
      </c>
      <c r="H48" s="11" t="s">
        <v>125</v>
      </c>
      <c r="I48" s="12" t="s">
        <v>42</v>
      </c>
    </row>
    <row r="49" spans="1:9" ht="21.5" customHeight="1" x14ac:dyDescent="0.35">
      <c r="A49" s="31" t="s">
        <v>126</v>
      </c>
      <c r="B49" s="32" t="s">
        <v>127</v>
      </c>
      <c r="C49" s="33" t="s">
        <v>128</v>
      </c>
      <c r="D49" s="34">
        <v>44562</v>
      </c>
      <c r="E49" s="34" t="s">
        <v>129</v>
      </c>
      <c r="F49" s="35" t="s">
        <v>32</v>
      </c>
      <c r="G49" s="36">
        <f>[1]POA2022!J73</f>
        <v>124416.88</v>
      </c>
      <c r="H49" s="11" t="s">
        <v>130</v>
      </c>
      <c r="I49" s="12" t="s">
        <v>16</v>
      </c>
    </row>
    <row r="50" spans="1:9" ht="22" customHeight="1" x14ac:dyDescent="0.35">
      <c r="A50" s="37"/>
      <c r="B50" s="32"/>
      <c r="C50" s="35" t="s">
        <v>131</v>
      </c>
      <c r="D50" s="34">
        <v>44593</v>
      </c>
      <c r="E50" s="34">
        <v>44773</v>
      </c>
      <c r="F50" s="34" t="s">
        <v>132</v>
      </c>
      <c r="G50" s="38">
        <f>[1]POA2022!J74</f>
        <v>90697.600000000006</v>
      </c>
      <c r="H50" s="11" t="s">
        <v>133</v>
      </c>
      <c r="I50" s="12" t="s">
        <v>16</v>
      </c>
    </row>
    <row r="51" spans="1:9" ht="27" customHeight="1" x14ac:dyDescent="0.35">
      <c r="A51" s="37"/>
      <c r="B51" s="32"/>
      <c r="C51" s="35" t="s">
        <v>134</v>
      </c>
      <c r="D51" s="34">
        <v>44621</v>
      </c>
      <c r="E51" s="34">
        <v>44773</v>
      </c>
      <c r="F51" s="35" t="s">
        <v>32</v>
      </c>
      <c r="G51" s="36">
        <f>[1]POA2022!J75</f>
        <v>20568</v>
      </c>
      <c r="H51" s="11" t="s">
        <v>135</v>
      </c>
      <c r="I51" s="12" t="s">
        <v>16</v>
      </c>
    </row>
    <row r="52" spans="1:9" ht="28" customHeight="1" x14ac:dyDescent="0.3">
      <c r="A52" s="37"/>
      <c r="B52" s="32"/>
      <c r="C52" s="39" t="s">
        <v>136</v>
      </c>
      <c r="D52" s="34">
        <v>44562</v>
      </c>
      <c r="E52" s="34">
        <v>44681</v>
      </c>
      <c r="F52" s="35" t="s">
        <v>46</v>
      </c>
      <c r="G52" s="36">
        <f>[1]POA2022!J77</f>
        <v>0</v>
      </c>
      <c r="H52" s="11" t="s">
        <v>137</v>
      </c>
      <c r="I52" s="12" t="s">
        <v>16</v>
      </c>
    </row>
    <row r="53" spans="1:9" ht="30" customHeight="1" x14ac:dyDescent="0.35">
      <c r="A53" s="37"/>
      <c r="B53" s="32"/>
      <c r="C53" s="40" t="s">
        <v>138</v>
      </c>
      <c r="D53" s="34">
        <v>44562</v>
      </c>
      <c r="E53" s="34">
        <v>44681</v>
      </c>
      <c r="F53" s="34" t="s">
        <v>139</v>
      </c>
      <c r="G53" s="38">
        <f>[1]POA2022!J79</f>
        <v>6975</v>
      </c>
      <c r="H53" s="11" t="s">
        <v>140</v>
      </c>
      <c r="I53" s="12" t="s">
        <v>16</v>
      </c>
    </row>
    <row r="54" spans="1:9" ht="32" customHeight="1" x14ac:dyDescent="0.35">
      <c r="A54" s="37"/>
      <c r="B54" s="32"/>
      <c r="C54" s="33" t="s">
        <v>141</v>
      </c>
      <c r="D54" s="34">
        <v>44562</v>
      </c>
      <c r="E54" s="34">
        <v>44681</v>
      </c>
      <c r="F54" s="35" t="s">
        <v>32</v>
      </c>
      <c r="G54" s="36">
        <f>[1]POA2022!J80</f>
        <v>146883.34080000001</v>
      </c>
      <c r="H54" s="11" t="s">
        <v>142</v>
      </c>
      <c r="I54" s="12" t="s">
        <v>16</v>
      </c>
    </row>
    <row r="55" spans="1:9" ht="29.5" customHeight="1" x14ac:dyDescent="0.35">
      <c r="A55" s="37"/>
      <c r="B55" s="32"/>
      <c r="C55" s="35" t="s">
        <v>143</v>
      </c>
      <c r="D55" s="34">
        <v>44713</v>
      </c>
      <c r="E55" s="34">
        <v>44834</v>
      </c>
      <c r="F55" s="35" t="s">
        <v>32</v>
      </c>
      <c r="G55" s="36">
        <f>[1]POA2022!J81</f>
        <v>0</v>
      </c>
      <c r="H55" s="11" t="s">
        <v>144</v>
      </c>
      <c r="I55" s="12" t="s">
        <v>16</v>
      </c>
    </row>
    <row r="56" spans="1:9" ht="25" customHeight="1" x14ac:dyDescent="0.35">
      <c r="A56" s="37"/>
      <c r="B56" s="32"/>
      <c r="C56" s="35" t="s">
        <v>145</v>
      </c>
      <c r="D56" s="34">
        <v>44562</v>
      </c>
      <c r="E56" s="34">
        <v>44926</v>
      </c>
      <c r="F56" s="35" t="s">
        <v>146</v>
      </c>
      <c r="G56" s="36">
        <f>[1]POA2022!J82</f>
        <v>4999.9999999999991</v>
      </c>
      <c r="H56" s="11" t="s">
        <v>147</v>
      </c>
      <c r="I56" s="12" t="s">
        <v>16</v>
      </c>
    </row>
    <row r="57" spans="1:9" ht="63.5" customHeight="1" x14ac:dyDescent="0.35">
      <c r="A57" s="37"/>
      <c r="B57" s="41" t="s">
        <v>148</v>
      </c>
      <c r="C57" s="40" t="s">
        <v>149</v>
      </c>
      <c r="D57" s="34">
        <v>44562</v>
      </c>
      <c r="E57" s="34">
        <v>44742</v>
      </c>
      <c r="F57" s="35" t="s">
        <v>146</v>
      </c>
      <c r="G57" s="36">
        <f>[1]POA2022!J83</f>
        <v>0</v>
      </c>
      <c r="H57" s="11" t="s">
        <v>150</v>
      </c>
      <c r="I57" s="12" t="s">
        <v>16</v>
      </c>
    </row>
    <row r="58" spans="1:9" ht="60" x14ac:dyDescent="0.35">
      <c r="A58" s="37"/>
      <c r="B58" s="40" t="s">
        <v>151</v>
      </c>
      <c r="C58" s="40" t="s">
        <v>152</v>
      </c>
      <c r="D58" s="34">
        <v>44562</v>
      </c>
      <c r="E58" s="34">
        <v>44742</v>
      </c>
      <c r="F58" s="35" t="s">
        <v>32</v>
      </c>
      <c r="G58" s="36">
        <f>[1]POA2022!J84</f>
        <v>29954.400000000001</v>
      </c>
      <c r="H58" s="11" t="s">
        <v>153</v>
      </c>
      <c r="I58" s="12" t="s">
        <v>16</v>
      </c>
    </row>
    <row r="59" spans="1:9" s="45" customFormat="1" ht="72" x14ac:dyDescent="0.35">
      <c r="A59" s="37"/>
      <c r="B59" s="42" t="s">
        <v>154</v>
      </c>
      <c r="C59" s="43" t="s">
        <v>155</v>
      </c>
      <c r="D59" s="34">
        <v>44593</v>
      </c>
      <c r="E59" s="34">
        <v>44803</v>
      </c>
      <c r="F59" s="34" t="s">
        <v>14</v>
      </c>
      <c r="G59" s="38">
        <f>[1]POA2022!J86</f>
        <v>0</v>
      </c>
      <c r="H59" s="44" t="s">
        <v>156</v>
      </c>
      <c r="I59" s="12" t="s">
        <v>16</v>
      </c>
    </row>
    <row r="60" spans="1:9" s="45" customFormat="1" ht="24" x14ac:dyDescent="0.35">
      <c r="A60" s="37"/>
      <c r="B60" s="42"/>
      <c r="C60" s="40" t="s">
        <v>157</v>
      </c>
      <c r="D60" s="34">
        <v>44562</v>
      </c>
      <c r="E60" s="34" t="s">
        <v>158</v>
      </c>
      <c r="F60" s="34" t="s">
        <v>14</v>
      </c>
      <c r="G60" s="38">
        <f>[1]POA2022!J87</f>
        <v>7743</v>
      </c>
      <c r="H60" s="44" t="s">
        <v>159</v>
      </c>
      <c r="I60" s="12" t="s">
        <v>16</v>
      </c>
    </row>
    <row r="61" spans="1:9" s="46" customFormat="1" ht="60" x14ac:dyDescent="0.35">
      <c r="A61" s="37"/>
      <c r="B61" s="42"/>
      <c r="C61" s="43" t="s">
        <v>160</v>
      </c>
      <c r="D61" s="34">
        <v>44682</v>
      </c>
      <c r="E61" s="34">
        <v>44895</v>
      </c>
      <c r="F61" s="34" t="s">
        <v>14</v>
      </c>
      <c r="G61" s="38">
        <f>[1]POA2022!J88</f>
        <v>14000</v>
      </c>
      <c r="H61" s="11" t="s">
        <v>161</v>
      </c>
      <c r="I61" s="12" t="s">
        <v>42</v>
      </c>
    </row>
    <row r="62" spans="1:9" s="46" customFormat="1" ht="60" x14ac:dyDescent="0.35">
      <c r="A62" s="37"/>
      <c r="B62" s="42"/>
      <c r="C62" s="43" t="s">
        <v>162</v>
      </c>
      <c r="D62" s="34">
        <v>44593</v>
      </c>
      <c r="E62" s="34" t="s">
        <v>163</v>
      </c>
      <c r="F62" s="34" t="s">
        <v>14</v>
      </c>
      <c r="G62" s="38">
        <f>[1]POA2022!J89</f>
        <v>5812.5</v>
      </c>
      <c r="H62" s="11" t="s">
        <v>164</v>
      </c>
      <c r="I62" s="12" t="s">
        <v>16</v>
      </c>
    </row>
    <row r="63" spans="1:9" s="46" customFormat="1" ht="48" x14ac:dyDescent="0.35">
      <c r="A63" s="37"/>
      <c r="B63" s="42"/>
      <c r="C63" s="40" t="s">
        <v>165</v>
      </c>
      <c r="D63" s="34">
        <v>44562</v>
      </c>
      <c r="E63" s="34">
        <v>44926</v>
      </c>
      <c r="F63" s="34" t="s">
        <v>14</v>
      </c>
      <c r="G63" s="38">
        <f>[1]POA2022!J90</f>
        <v>0</v>
      </c>
      <c r="H63" s="11" t="s">
        <v>166</v>
      </c>
      <c r="I63" s="12" t="s">
        <v>16</v>
      </c>
    </row>
    <row r="64" spans="1:9" s="46" customFormat="1" ht="55" customHeight="1" x14ac:dyDescent="0.35">
      <c r="A64" s="37"/>
      <c r="B64" s="42"/>
      <c r="C64" s="40" t="s">
        <v>167</v>
      </c>
      <c r="D64" s="34">
        <v>44805</v>
      </c>
      <c r="E64" s="34">
        <v>44926</v>
      </c>
      <c r="F64" s="34" t="s">
        <v>14</v>
      </c>
      <c r="G64" s="38">
        <f>[1]POA2022!J91</f>
        <v>0</v>
      </c>
      <c r="H64" s="11" t="s">
        <v>168</v>
      </c>
      <c r="I64" s="12" t="s">
        <v>42</v>
      </c>
    </row>
    <row r="65" spans="1:14" ht="31.5" customHeight="1" x14ac:dyDescent="0.35">
      <c r="A65" s="37"/>
      <c r="B65" s="47" t="s">
        <v>169</v>
      </c>
      <c r="C65" s="40" t="s">
        <v>170</v>
      </c>
      <c r="D65" s="34">
        <v>44562</v>
      </c>
      <c r="E65" s="34">
        <v>44681</v>
      </c>
      <c r="F65" s="34" t="s">
        <v>171</v>
      </c>
      <c r="G65" s="38">
        <f>[1]POA2022!J93</f>
        <v>26697.485249999998</v>
      </c>
      <c r="H65" s="11" t="s">
        <v>172</v>
      </c>
      <c r="I65" s="12" t="s">
        <v>42</v>
      </c>
    </row>
    <row r="66" spans="1:14" ht="28.5" customHeight="1" x14ac:dyDescent="0.35">
      <c r="A66" s="37"/>
      <c r="B66" s="47"/>
      <c r="C66" s="40" t="s">
        <v>173</v>
      </c>
      <c r="D66" s="34">
        <v>44682</v>
      </c>
      <c r="E66" s="34">
        <v>44926</v>
      </c>
      <c r="F66" s="34" t="s">
        <v>171</v>
      </c>
      <c r="G66" s="38">
        <f>[1]POA2022!J94</f>
        <v>0</v>
      </c>
      <c r="H66" s="11" t="s">
        <v>174</v>
      </c>
      <c r="I66" s="12" t="s">
        <v>42</v>
      </c>
    </row>
    <row r="67" spans="1:14" ht="29" customHeight="1" x14ac:dyDescent="0.35">
      <c r="A67" s="37"/>
      <c r="B67" s="47"/>
      <c r="C67" s="40" t="s">
        <v>175</v>
      </c>
      <c r="D67" s="34">
        <v>44713</v>
      </c>
      <c r="E67" s="34">
        <v>44926</v>
      </c>
      <c r="F67" s="34" t="s">
        <v>32</v>
      </c>
      <c r="G67" s="38">
        <f>[1]POA2022!J95</f>
        <v>0</v>
      </c>
      <c r="H67" s="11" t="s">
        <v>176</v>
      </c>
      <c r="I67" s="12" t="s">
        <v>42</v>
      </c>
    </row>
    <row r="68" spans="1:14" ht="24.5" customHeight="1" x14ac:dyDescent="0.35">
      <c r="A68" s="37"/>
      <c r="B68" s="47"/>
      <c r="C68" s="40" t="s">
        <v>177</v>
      </c>
      <c r="D68" s="34">
        <v>44682</v>
      </c>
      <c r="E68" s="34">
        <v>44742</v>
      </c>
      <c r="F68" s="34" t="s">
        <v>178</v>
      </c>
      <c r="G68" s="38">
        <f>[1]POA2022!J96</f>
        <v>5040</v>
      </c>
      <c r="H68" s="11" t="s">
        <v>179</v>
      </c>
      <c r="I68" s="12" t="s">
        <v>42</v>
      </c>
    </row>
    <row r="69" spans="1:14" ht="25" customHeight="1" x14ac:dyDescent="0.35">
      <c r="A69" s="37"/>
      <c r="B69" s="47"/>
      <c r="C69" s="40" t="s">
        <v>180</v>
      </c>
      <c r="D69" s="34">
        <v>44562</v>
      </c>
      <c r="E69" s="34">
        <v>44926</v>
      </c>
      <c r="F69" s="34" t="s">
        <v>171</v>
      </c>
      <c r="G69" s="38">
        <f>[1]POA2022!J97</f>
        <v>17457</v>
      </c>
      <c r="H69" s="11" t="s">
        <v>181</v>
      </c>
      <c r="I69" s="12" t="s">
        <v>16</v>
      </c>
    </row>
    <row r="70" spans="1:14" ht="27" customHeight="1" x14ac:dyDescent="0.35">
      <c r="A70" s="37"/>
      <c r="B70" s="47"/>
      <c r="C70" s="40" t="s">
        <v>182</v>
      </c>
      <c r="D70" s="34">
        <v>44562</v>
      </c>
      <c r="E70" s="34">
        <v>44926</v>
      </c>
      <c r="F70" s="34" t="s">
        <v>171</v>
      </c>
      <c r="G70" s="38">
        <f>[1]POA2022!J118</f>
        <v>31521.383750000001</v>
      </c>
      <c r="H70" s="11" t="s">
        <v>183</v>
      </c>
      <c r="I70" s="12" t="s">
        <v>16</v>
      </c>
    </row>
    <row r="71" spans="1:14" ht="24" customHeight="1" x14ac:dyDescent="0.35">
      <c r="A71" s="37"/>
      <c r="B71" s="47"/>
      <c r="C71" s="40" t="s">
        <v>184</v>
      </c>
      <c r="D71" s="34">
        <v>44562</v>
      </c>
      <c r="E71" s="34">
        <v>44681</v>
      </c>
      <c r="F71" s="34" t="s">
        <v>171</v>
      </c>
      <c r="G71" s="38">
        <f>[1]POA2022!J98</f>
        <v>4054.7999999999993</v>
      </c>
      <c r="H71" s="11" t="s">
        <v>185</v>
      </c>
      <c r="I71" s="12" t="s">
        <v>16</v>
      </c>
    </row>
    <row r="72" spans="1:14" ht="24" customHeight="1" x14ac:dyDescent="0.35">
      <c r="A72" s="37"/>
      <c r="B72" s="47"/>
      <c r="C72" s="40" t="s">
        <v>186</v>
      </c>
      <c r="D72" s="34">
        <v>44562</v>
      </c>
      <c r="E72" s="34">
        <v>44865</v>
      </c>
      <c r="F72" s="34" t="s">
        <v>171</v>
      </c>
      <c r="G72" s="38">
        <f>[1]POA2022!J99</f>
        <v>25000</v>
      </c>
      <c r="H72" s="11" t="s">
        <v>187</v>
      </c>
      <c r="I72" s="12" t="s">
        <v>16</v>
      </c>
    </row>
    <row r="73" spans="1:14" ht="23.5" customHeight="1" x14ac:dyDescent="0.35">
      <c r="A73" s="37"/>
      <c r="B73" s="40" t="s">
        <v>188</v>
      </c>
      <c r="C73" s="40" t="s">
        <v>189</v>
      </c>
      <c r="D73" s="34">
        <v>44713</v>
      </c>
      <c r="E73" s="34">
        <v>44926</v>
      </c>
      <c r="F73" s="34" t="s">
        <v>190</v>
      </c>
      <c r="G73" s="38">
        <f>[1]POA2022!J100</f>
        <v>4650</v>
      </c>
      <c r="H73" s="11" t="s">
        <v>191</v>
      </c>
      <c r="I73" s="12" t="s">
        <v>16</v>
      </c>
    </row>
    <row r="74" spans="1:14" ht="27.5" customHeight="1" x14ac:dyDescent="0.35">
      <c r="A74" s="37"/>
      <c r="B74" s="47" t="s">
        <v>151</v>
      </c>
      <c r="C74" s="40" t="s">
        <v>192</v>
      </c>
      <c r="D74" s="34">
        <v>44562</v>
      </c>
      <c r="E74" s="34">
        <v>44742</v>
      </c>
      <c r="F74" s="34" t="s">
        <v>171</v>
      </c>
      <c r="G74" s="38">
        <f>[1]POA2022!J101</f>
        <v>51181.2</v>
      </c>
      <c r="H74" s="11" t="s">
        <v>193</v>
      </c>
      <c r="I74" s="12" t="s">
        <v>16</v>
      </c>
    </row>
    <row r="75" spans="1:14" ht="14.5" customHeight="1" x14ac:dyDescent="0.35">
      <c r="A75" s="37"/>
      <c r="B75" s="47"/>
      <c r="C75" s="48" t="s">
        <v>194</v>
      </c>
      <c r="D75" s="34">
        <v>44713</v>
      </c>
      <c r="E75" s="34">
        <v>44926</v>
      </c>
      <c r="F75" s="34" t="s">
        <v>32</v>
      </c>
      <c r="G75" s="38">
        <f>[1]POA2022!J102</f>
        <v>11625</v>
      </c>
      <c r="H75" s="11" t="s">
        <v>195</v>
      </c>
      <c r="I75" s="12" t="s">
        <v>42</v>
      </c>
    </row>
    <row r="76" spans="1:14" ht="60" x14ac:dyDescent="0.35">
      <c r="A76" s="49" t="s">
        <v>196</v>
      </c>
      <c r="B76" s="15" t="s">
        <v>197</v>
      </c>
      <c r="C76" s="15" t="s">
        <v>198</v>
      </c>
      <c r="D76" s="50">
        <v>44562</v>
      </c>
      <c r="E76" s="9">
        <v>44926</v>
      </c>
      <c r="F76" s="8" t="s">
        <v>60</v>
      </c>
      <c r="G76" s="14">
        <f>[1]POA2022!J117</f>
        <v>7625</v>
      </c>
      <c r="H76" s="11" t="s">
        <v>199</v>
      </c>
      <c r="I76" s="12" t="s">
        <v>42</v>
      </c>
    </row>
    <row r="77" spans="1:14" x14ac:dyDescent="0.35">
      <c r="A77" s="13"/>
      <c r="B77" s="7" t="s">
        <v>200</v>
      </c>
      <c r="C77" s="51" t="s">
        <v>201</v>
      </c>
      <c r="D77" s="9">
        <v>44562</v>
      </c>
      <c r="E77" s="9">
        <v>44742</v>
      </c>
      <c r="F77" s="9" t="s">
        <v>202</v>
      </c>
      <c r="G77" s="10">
        <f>[1]POA2022!J114</f>
        <v>12125</v>
      </c>
      <c r="H77" s="11" t="s">
        <v>203</v>
      </c>
      <c r="I77" s="12" t="s">
        <v>16</v>
      </c>
    </row>
    <row r="78" spans="1:14" ht="96" x14ac:dyDescent="0.35">
      <c r="A78" s="13"/>
      <c r="B78" s="7" t="s">
        <v>204</v>
      </c>
      <c r="C78" s="51" t="s">
        <v>205</v>
      </c>
      <c r="D78" s="9">
        <v>44562</v>
      </c>
      <c r="E78" s="9">
        <v>44742</v>
      </c>
      <c r="F78" s="9" t="s">
        <v>14</v>
      </c>
      <c r="G78" s="10">
        <f>[1]POA2022!J119</f>
        <v>4766.3184500000007</v>
      </c>
      <c r="H78" s="11" t="s">
        <v>206</v>
      </c>
      <c r="I78" s="12" t="s">
        <v>16</v>
      </c>
    </row>
    <row r="79" spans="1:14" x14ac:dyDescent="0.35">
      <c r="A79" s="52"/>
      <c r="B79" s="52"/>
      <c r="C79" s="53"/>
      <c r="D79" s="54"/>
      <c r="E79" s="54"/>
      <c r="F79" s="54"/>
      <c r="G79" s="55"/>
    </row>
    <row r="80" spans="1:14" ht="15" customHeight="1" x14ac:dyDescent="0.35">
      <c r="A80" s="52"/>
      <c r="B80" s="52"/>
      <c r="C80" s="53"/>
      <c r="D80" s="54"/>
      <c r="E80" s="54"/>
      <c r="F80" s="54"/>
      <c r="G80" s="55"/>
      <c r="I80" s="57" t="s">
        <v>207</v>
      </c>
      <c r="J80" s="57"/>
      <c r="K80" s="57"/>
      <c r="L80" s="57"/>
      <c r="M80" s="57"/>
      <c r="N80" s="57"/>
    </row>
    <row r="81" spans="2:14" x14ac:dyDescent="0.35">
      <c r="B81" s="58"/>
      <c r="C81" s="59"/>
      <c r="D81" s="60"/>
      <c r="E81" s="60"/>
      <c r="F81" s="60"/>
      <c r="G81" s="61"/>
      <c r="I81" s="62" t="s">
        <v>208</v>
      </c>
      <c r="J81" s="62" t="s">
        <v>209</v>
      </c>
      <c r="K81" s="62" t="s">
        <v>210</v>
      </c>
      <c r="L81" s="62" t="s">
        <v>211</v>
      </c>
      <c r="M81" s="62" t="s">
        <v>212</v>
      </c>
      <c r="N81" s="62" t="s">
        <v>213</v>
      </c>
    </row>
    <row r="82" spans="2:14" x14ac:dyDescent="0.35">
      <c r="B82" s="58"/>
      <c r="C82" s="59"/>
      <c r="D82" s="60"/>
      <c r="E82" s="60"/>
      <c r="F82" s="60"/>
      <c r="G82" s="61"/>
      <c r="I82" s="12">
        <v>17</v>
      </c>
      <c r="J82" s="12">
        <v>1</v>
      </c>
      <c r="K82" s="12">
        <f>SUBTOTAL(9,I82:J82)</f>
        <v>18</v>
      </c>
      <c r="L82" s="12">
        <v>6</v>
      </c>
      <c r="M82" s="12">
        <v>6</v>
      </c>
      <c r="N82" s="12">
        <v>6</v>
      </c>
    </row>
    <row r="83" spans="2:14" x14ac:dyDescent="0.35">
      <c r="D83" s="2"/>
      <c r="E83" s="2"/>
      <c r="F83" s="2"/>
      <c r="G83" s="63"/>
      <c r="I83" s="12">
        <v>2</v>
      </c>
      <c r="J83" s="12">
        <v>14</v>
      </c>
      <c r="K83" s="12">
        <f t="shared" ref="K83:K88" si="0">SUBTOTAL(9,I83:J83)</f>
        <v>16</v>
      </c>
      <c r="L83" s="12">
        <v>10</v>
      </c>
      <c r="M83" s="12">
        <v>4</v>
      </c>
      <c r="N83" s="12">
        <v>2</v>
      </c>
    </row>
    <row r="84" spans="2:14" x14ac:dyDescent="0.35">
      <c r="G84" s="61"/>
      <c r="I84" s="12">
        <v>4</v>
      </c>
      <c r="J84" s="12">
        <v>13</v>
      </c>
      <c r="K84" s="12">
        <f t="shared" si="0"/>
        <v>17</v>
      </c>
      <c r="L84" s="12">
        <v>7</v>
      </c>
      <c r="M84" s="12">
        <v>1</v>
      </c>
      <c r="N84" s="12">
        <v>9</v>
      </c>
    </row>
    <row r="85" spans="2:14" x14ac:dyDescent="0.35">
      <c r="G85" s="61"/>
      <c r="I85" s="12">
        <v>14</v>
      </c>
      <c r="J85" s="12">
        <v>2</v>
      </c>
      <c r="K85" s="12">
        <f t="shared" si="0"/>
        <v>16</v>
      </c>
      <c r="L85" s="12">
        <v>8</v>
      </c>
      <c r="M85" s="12">
        <v>3</v>
      </c>
      <c r="N85" s="12">
        <v>5</v>
      </c>
    </row>
    <row r="86" spans="2:14" x14ac:dyDescent="0.35">
      <c r="G86" s="61"/>
      <c r="I86" s="12">
        <v>12</v>
      </c>
      <c r="J86" s="12">
        <v>0</v>
      </c>
      <c r="K86" s="12">
        <f t="shared" si="0"/>
        <v>12</v>
      </c>
      <c r="L86" s="12">
        <v>6</v>
      </c>
      <c r="M86" s="12">
        <v>2</v>
      </c>
      <c r="N86" s="12">
        <v>4</v>
      </c>
    </row>
    <row r="87" spans="2:14" x14ac:dyDescent="0.35">
      <c r="G87" s="61"/>
      <c r="I87" s="12">
        <v>4</v>
      </c>
      <c r="J87" s="12" t="s">
        <v>214</v>
      </c>
      <c r="K87" s="12">
        <f t="shared" si="0"/>
        <v>4</v>
      </c>
      <c r="L87" s="12">
        <v>1</v>
      </c>
      <c r="M87" s="12" t="s">
        <v>214</v>
      </c>
      <c r="N87" s="12">
        <v>3</v>
      </c>
    </row>
    <row r="88" spans="2:14" x14ac:dyDescent="0.35">
      <c r="G88" s="61"/>
      <c r="I88" s="12">
        <v>23</v>
      </c>
      <c r="J88" s="12">
        <v>3</v>
      </c>
      <c r="K88" s="12">
        <f t="shared" si="0"/>
        <v>26</v>
      </c>
      <c r="L88" s="12">
        <v>15</v>
      </c>
      <c r="M88" s="12">
        <v>5</v>
      </c>
      <c r="N88" s="12">
        <v>6</v>
      </c>
    </row>
    <row r="89" spans="2:14" x14ac:dyDescent="0.35">
      <c r="G89" s="61"/>
    </row>
    <row r="90" spans="2:14" x14ac:dyDescent="0.35">
      <c r="G90" s="61"/>
    </row>
    <row r="91" spans="2:14" x14ac:dyDescent="0.35">
      <c r="G91" s="61"/>
    </row>
    <row r="92" spans="2:14" x14ac:dyDescent="0.35">
      <c r="G92" s="61"/>
    </row>
    <row r="93" spans="2:14" x14ac:dyDescent="0.35">
      <c r="G93" s="61"/>
    </row>
    <row r="94" spans="2:14" x14ac:dyDescent="0.35">
      <c r="G94" s="61"/>
    </row>
    <row r="95" spans="2:14" x14ac:dyDescent="0.35">
      <c r="G95" s="61"/>
    </row>
    <row r="96" spans="2:14" x14ac:dyDescent="0.35">
      <c r="G96" s="61"/>
    </row>
    <row r="97" spans="7:7" x14ac:dyDescent="0.35">
      <c r="G97" s="61"/>
    </row>
    <row r="98" spans="7:7" x14ac:dyDescent="0.35">
      <c r="G98" s="61"/>
    </row>
    <row r="99" spans="7:7" x14ac:dyDescent="0.35">
      <c r="G99" s="61"/>
    </row>
    <row r="100" spans="7:7" x14ac:dyDescent="0.35">
      <c r="G100" s="61"/>
    </row>
    <row r="101" spans="7:7" x14ac:dyDescent="0.35">
      <c r="G101" s="61"/>
    </row>
    <row r="102" spans="7:7" x14ac:dyDescent="0.35">
      <c r="G102" s="61"/>
    </row>
    <row r="103" spans="7:7" x14ac:dyDescent="0.35">
      <c r="G103" s="61"/>
    </row>
    <row r="104" spans="7:7" x14ac:dyDescent="0.35">
      <c r="G104" s="61"/>
    </row>
    <row r="105" spans="7:7" x14ac:dyDescent="0.35">
      <c r="G105" s="61"/>
    </row>
    <row r="106" spans="7:7" x14ac:dyDescent="0.35">
      <c r="G106" s="61"/>
    </row>
    <row r="107" spans="7:7" x14ac:dyDescent="0.35">
      <c r="G107" s="61"/>
    </row>
    <row r="108" spans="7:7" x14ac:dyDescent="0.35">
      <c r="G108" s="61"/>
    </row>
    <row r="109" spans="7:7" x14ac:dyDescent="0.35">
      <c r="G109" s="61"/>
    </row>
    <row r="110" spans="7:7" x14ac:dyDescent="0.35">
      <c r="G110" s="61"/>
    </row>
    <row r="111" spans="7:7" x14ac:dyDescent="0.35">
      <c r="G111" s="61"/>
    </row>
    <row r="112" spans="7:7" x14ac:dyDescent="0.35">
      <c r="G112" s="61"/>
    </row>
    <row r="113" spans="7:7" x14ac:dyDescent="0.35">
      <c r="G113" s="61"/>
    </row>
    <row r="114" spans="7:7" x14ac:dyDescent="0.35">
      <c r="G114" s="61"/>
    </row>
    <row r="115" spans="7:7" x14ac:dyDescent="0.35">
      <c r="G115" s="61"/>
    </row>
    <row r="116" spans="7:7" x14ac:dyDescent="0.35">
      <c r="G116" s="61"/>
    </row>
    <row r="117" spans="7:7" x14ac:dyDescent="0.35">
      <c r="G117" s="61"/>
    </row>
    <row r="118" spans="7:7" x14ac:dyDescent="0.35">
      <c r="G118" s="61"/>
    </row>
    <row r="119" spans="7:7" x14ac:dyDescent="0.35">
      <c r="G119" s="61"/>
    </row>
    <row r="120" spans="7:7" x14ac:dyDescent="0.35">
      <c r="G120" s="61"/>
    </row>
    <row r="121" spans="7:7" x14ac:dyDescent="0.35">
      <c r="G121" s="61"/>
    </row>
    <row r="122" spans="7:7" x14ac:dyDescent="0.35">
      <c r="G122" s="61"/>
    </row>
    <row r="123" spans="7:7" x14ac:dyDescent="0.35">
      <c r="G123" s="61"/>
    </row>
    <row r="124" spans="7:7" x14ac:dyDescent="0.35">
      <c r="G124" s="61"/>
    </row>
    <row r="125" spans="7:7" x14ac:dyDescent="0.35">
      <c r="G125" s="61"/>
    </row>
    <row r="126" spans="7:7" x14ac:dyDescent="0.35">
      <c r="G126" s="61"/>
    </row>
    <row r="127" spans="7:7" x14ac:dyDescent="0.35">
      <c r="G127" s="61"/>
    </row>
    <row r="128" spans="7:7" x14ac:dyDescent="0.35">
      <c r="G128" s="61"/>
    </row>
    <row r="129" spans="7:7" x14ac:dyDescent="0.35">
      <c r="G129" s="61"/>
    </row>
    <row r="130" spans="7:7" x14ac:dyDescent="0.35">
      <c r="G130" s="61"/>
    </row>
    <row r="131" spans="7:7" x14ac:dyDescent="0.35">
      <c r="G131" s="61"/>
    </row>
    <row r="132" spans="7:7" x14ac:dyDescent="0.35">
      <c r="G132" s="61"/>
    </row>
    <row r="133" spans="7:7" x14ac:dyDescent="0.35">
      <c r="G133" s="61"/>
    </row>
    <row r="134" spans="7:7" x14ac:dyDescent="0.35">
      <c r="G134" s="61"/>
    </row>
    <row r="135" spans="7:7" x14ac:dyDescent="0.35">
      <c r="G135" s="61"/>
    </row>
    <row r="136" spans="7:7" x14ac:dyDescent="0.35">
      <c r="G136" s="61"/>
    </row>
    <row r="137" spans="7:7" x14ac:dyDescent="0.35">
      <c r="G137" s="61"/>
    </row>
    <row r="138" spans="7:7" x14ac:dyDescent="0.35">
      <c r="G138" s="61"/>
    </row>
    <row r="139" spans="7:7" x14ac:dyDescent="0.35">
      <c r="G139" s="61"/>
    </row>
    <row r="140" spans="7:7" x14ac:dyDescent="0.35">
      <c r="G140" s="61"/>
    </row>
    <row r="141" spans="7:7" x14ac:dyDescent="0.35">
      <c r="G141" s="61"/>
    </row>
    <row r="142" spans="7:7" x14ac:dyDescent="0.35">
      <c r="G142" s="61"/>
    </row>
    <row r="143" spans="7:7" x14ac:dyDescent="0.35">
      <c r="G143" s="61"/>
    </row>
    <row r="144" spans="7:7" x14ac:dyDescent="0.35">
      <c r="G144" s="61"/>
    </row>
    <row r="145" spans="7:7" x14ac:dyDescent="0.35">
      <c r="G145" s="61"/>
    </row>
    <row r="146" spans="7:7" x14ac:dyDescent="0.35">
      <c r="G146" s="61"/>
    </row>
    <row r="147" spans="7:7" x14ac:dyDescent="0.35">
      <c r="G147" s="61"/>
    </row>
    <row r="148" spans="7:7" x14ac:dyDescent="0.35">
      <c r="G148" s="61"/>
    </row>
    <row r="149" spans="7:7" x14ac:dyDescent="0.35">
      <c r="G149" s="61"/>
    </row>
    <row r="150" spans="7:7" x14ac:dyDescent="0.35">
      <c r="G150" s="61"/>
    </row>
    <row r="151" spans="7:7" x14ac:dyDescent="0.35">
      <c r="G151" s="61"/>
    </row>
    <row r="152" spans="7:7" x14ac:dyDescent="0.35">
      <c r="G152" s="61"/>
    </row>
    <row r="153" spans="7:7" x14ac:dyDescent="0.35">
      <c r="G153" s="61"/>
    </row>
    <row r="154" spans="7:7" x14ac:dyDescent="0.35">
      <c r="G154" s="61"/>
    </row>
    <row r="155" spans="7:7" x14ac:dyDescent="0.35">
      <c r="G155" s="61"/>
    </row>
    <row r="156" spans="7:7" x14ac:dyDescent="0.35">
      <c r="G156" s="61"/>
    </row>
    <row r="157" spans="7:7" x14ac:dyDescent="0.35">
      <c r="G157" s="61"/>
    </row>
    <row r="158" spans="7:7" x14ac:dyDescent="0.35">
      <c r="G158" s="61"/>
    </row>
    <row r="159" spans="7:7" x14ac:dyDescent="0.35">
      <c r="G159" s="61"/>
    </row>
    <row r="160" spans="7:7" x14ac:dyDescent="0.35">
      <c r="G160" s="61"/>
    </row>
    <row r="161" spans="7:7" x14ac:dyDescent="0.35">
      <c r="G161" s="61"/>
    </row>
    <row r="162" spans="7:7" x14ac:dyDescent="0.35">
      <c r="G162" s="61"/>
    </row>
    <row r="163" spans="7:7" x14ac:dyDescent="0.35">
      <c r="G163" s="61"/>
    </row>
    <row r="164" spans="7:7" x14ac:dyDescent="0.35">
      <c r="G164" s="61"/>
    </row>
    <row r="165" spans="7:7" x14ac:dyDescent="0.35">
      <c r="G165" s="61"/>
    </row>
    <row r="166" spans="7:7" x14ac:dyDescent="0.35">
      <c r="G166" s="61"/>
    </row>
    <row r="167" spans="7:7" x14ac:dyDescent="0.35">
      <c r="G167" s="61"/>
    </row>
    <row r="168" spans="7:7" x14ac:dyDescent="0.35">
      <c r="G168" s="61"/>
    </row>
    <row r="169" spans="7:7" x14ac:dyDescent="0.35">
      <c r="G169" s="61"/>
    </row>
    <row r="170" spans="7:7" x14ac:dyDescent="0.35">
      <c r="G170" s="61"/>
    </row>
    <row r="171" spans="7:7" x14ac:dyDescent="0.35">
      <c r="G171" s="61"/>
    </row>
    <row r="172" spans="7:7" x14ac:dyDescent="0.35">
      <c r="G172" s="61"/>
    </row>
    <row r="173" spans="7:7" x14ac:dyDescent="0.35">
      <c r="G173" s="61"/>
    </row>
    <row r="174" spans="7:7" x14ac:dyDescent="0.35">
      <c r="G174" s="61"/>
    </row>
    <row r="175" spans="7:7" x14ac:dyDescent="0.35">
      <c r="G175" s="61"/>
    </row>
    <row r="176" spans="7:7" x14ac:dyDescent="0.35">
      <c r="G176" s="61"/>
    </row>
    <row r="177" spans="7:7" x14ac:dyDescent="0.35">
      <c r="G177" s="61"/>
    </row>
    <row r="178" spans="7:7" x14ac:dyDescent="0.35">
      <c r="G178" s="61"/>
    </row>
    <row r="179" spans="7:7" x14ac:dyDescent="0.35">
      <c r="G179" s="61"/>
    </row>
    <row r="180" spans="7:7" x14ac:dyDescent="0.35">
      <c r="G180" s="61"/>
    </row>
    <row r="181" spans="7:7" x14ac:dyDescent="0.35">
      <c r="G181" s="61"/>
    </row>
    <row r="182" spans="7:7" x14ac:dyDescent="0.35">
      <c r="G182" s="61"/>
    </row>
    <row r="183" spans="7:7" x14ac:dyDescent="0.35">
      <c r="G183" s="61"/>
    </row>
    <row r="184" spans="7:7" x14ac:dyDescent="0.35">
      <c r="G184" s="61"/>
    </row>
    <row r="185" spans="7:7" x14ac:dyDescent="0.35">
      <c r="G185" s="61"/>
    </row>
    <row r="186" spans="7:7" x14ac:dyDescent="0.35">
      <c r="G186" s="61"/>
    </row>
    <row r="187" spans="7:7" x14ac:dyDescent="0.35">
      <c r="G187" s="61"/>
    </row>
    <row r="188" spans="7:7" x14ac:dyDescent="0.35">
      <c r="G188" s="61"/>
    </row>
    <row r="189" spans="7:7" x14ac:dyDescent="0.35">
      <c r="G189" s="61"/>
    </row>
    <row r="190" spans="7:7" x14ac:dyDescent="0.35">
      <c r="G190" s="61"/>
    </row>
    <row r="191" spans="7:7" x14ac:dyDescent="0.35">
      <c r="G191" s="61"/>
    </row>
    <row r="192" spans="7:7" x14ac:dyDescent="0.35">
      <c r="G192" s="61"/>
    </row>
    <row r="193" spans="7:7" x14ac:dyDescent="0.35">
      <c r="G193" s="61"/>
    </row>
    <row r="194" spans="7:7" x14ac:dyDescent="0.35">
      <c r="G194" s="61"/>
    </row>
    <row r="195" spans="7:7" x14ac:dyDescent="0.35">
      <c r="G195" s="61"/>
    </row>
    <row r="196" spans="7:7" x14ac:dyDescent="0.35">
      <c r="G196" s="61"/>
    </row>
    <row r="197" spans="7:7" x14ac:dyDescent="0.35">
      <c r="G197" s="61"/>
    </row>
    <row r="198" spans="7:7" x14ac:dyDescent="0.35">
      <c r="G198" s="61"/>
    </row>
    <row r="199" spans="7:7" x14ac:dyDescent="0.35">
      <c r="G199" s="61"/>
    </row>
    <row r="200" spans="7:7" x14ac:dyDescent="0.35">
      <c r="G200" s="61"/>
    </row>
    <row r="201" spans="7:7" x14ac:dyDescent="0.35">
      <c r="G201" s="61"/>
    </row>
    <row r="202" spans="7:7" x14ac:dyDescent="0.35">
      <c r="G202" s="61"/>
    </row>
    <row r="203" spans="7:7" x14ac:dyDescent="0.35">
      <c r="G203" s="61"/>
    </row>
    <row r="204" spans="7:7" x14ac:dyDescent="0.35">
      <c r="G204" s="61"/>
    </row>
    <row r="205" spans="7:7" x14ac:dyDescent="0.35">
      <c r="G205" s="61"/>
    </row>
    <row r="206" spans="7:7" x14ac:dyDescent="0.35">
      <c r="G206" s="61"/>
    </row>
    <row r="207" spans="7:7" x14ac:dyDescent="0.35">
      <c r="G207" s="61"/>
    </row>
    <row r="208" spans="7:7" x14ac:dyDescent="0.35">
      <c r="G208" s="61"/>
    </row>
    <row r="209" spans="7:7" x14ac:dyDescent="0.35">
      <c r="G209" s="61"/>
    </row>
    <row r="210" spans="7:7" x14ac:dyDescent="0.35">
      <c r="G210" s="61"/>
    </row>
    <row r="211" spans="7:7" x14ac:dyDescent="0.35">
      <c r="G211" s="61"/>
    </row>
    <row r="212" spans="7:7" x14ac:dyDescent="0.35">
      <c r="G212" s="61"/>
    </row>
    <row r="213" spans="7:7" x14ac:dyDescent="0.35">
      <c r="G213" s="61"/>
    </row>
    <row r="214" spans="7:7" x14ac:dyDescent="0.35">
      <c r="G214" s="61"/>
    </row>
    <row r="215" spans="7:7" x14ac:dyDescent="0.35">
      <c r="G215" s="61"/>
    </row>
    <row r="216" spans="7:7" x14ac:dyDescent="0.35">
      <c r="G216" s="61"/>
    </row>
    <row r="217" spans="7:7" x14ac:dyDescent="0.35">
      <c r="G217" s="61"/>
    </row>
    <row r="218" spans="7:7" x14ac:dyDescent="0.35">
      <c r="G218" s="61"/>
    </row>
    <row r="219" spans="7:7" x14ac:dyDescent="0.35">
      <c r="G219" s="61"/>
    </row>
    <row r="220" spans="7:7" x14ac:dyDescent="0.35">
      <c r="G220" s="61"/>
    </row>
    <row r="221" spans="7:7" x14ac:dyDescent="0.35">
      <c r="G221" s="61"/>
    </row>
    <row r="222" spans="7:7" x14ac:dyDescent="0.35">
      <c r="G222" s="61"/>
    </row>
    <row r="223" spans="7:7" x14ac:dyDescent="0.35">
      <c r="G223" s="61"/>
    </row>
    <row r="224" spans="7:7" x14ac:dyDescent="0.35">
      <c r="G224" s="61"/>
    </row>
    <row r="225" spans="7:7" x14ac:dyDescent="0.35">
      <c r="G225" s="61"/>
    </row>
    <row r="226" spans="7:7" x14ac:dyDescent="0.35">
      <c r="G226" s="61"/>
    </row>
    <row r="227" spans="7:7" x14ac:dyDescent="0.35">
      <c r="G227" s="61"/>
    </row>
    <row r="228" spans="7:7" x14ac:dyDescent="0.35">
      <c r="G228" s="61"/>
    </row>
    <row r="229" spans="7:7" x14ac:dyDescent="0.35">
      <c r="G229" s="61"/>
    </row>
    <row r="230" spans="7:7" x14ac:dyDescent="0.35">
      <c r="G230" s="61"/>
    </row>
    <row r="231" spans="7:7" x14ac:dyDescent="0.35">
      <c r="G231" s="61"/>
    </row>
    <row r="232" spans="7:7" x14ac:dyDescent="0.35">
      <c r="G232" s="61"/>
    </row>
    <row r="233" spans="7:7" x14ac:dyDescent="0.35">
      <c r="G233" s="61"/>
    </row>
    <row r="234" spans="7:7" x14ac:dyDescent="0.35">
      <c r="G234" s="61"/>
    </row>
    <row r="235" spans="7:7" x14ac:dyDescent="0.35">
      <c r="G235" s="61"/>
    </row>
    <row r="236" spans="7:7" x14ac:dyDescent="0.35">
      <c r="G236" s="61"/>
    </row>
    <row r="237" spans="7:7" x14ac:dyDescent="0.35">
      <c r="G237" s="61"/>
    </row>
    <row r="238" spans="7:7" x14ac:dyDescent="0.35">
      <c r="G238" s="61"/>
    </row>
    <row r="239" spans="7:7" x14ac:dyDescent="0.35">
      <c r="G239" s="61"/>
    </row>
    <row r="240" spans="7:7" x14ac:dyDescent="0.35">
      <c r="G240" s="61"/>
    </row>
    <row r="241" spans="7:7" x14ac:dyDescent="0.35">
      <c r="G241" s="61"/>
    </row>
    <row r="242" spans="7:7" x14ac:dyDescent="0.35">
      <c r="G242" s="61"/>
    </row>
    <row r="243" spans="7:7" x14ac:dyDescent="0.35">
      <c r="G243" s="61"/>
    </row>
    <row r="244" spans="7:7" x14ac:dyDescent="0.35">
      <c r="G244" s="61"/>
    </row>
    <row r="245" spans="7:7" x14ac:dyDescent="0.35">
      <c r="G245" s="61"/>
    </row>
    <row r="246" spans="7:7" x14ac:dyDescent="0.35">
      <c r="G246" s="61"/>
    </row>
    <row r="247" spans="7:7" x14ac:dyDescent="0.35">
      <c r="G247" s="61"/>
    </row>
    <row r="248" spans="7:7" x14ac:dyDescent="0.35">
      <c r="G248" s="61"/>
    </row>
    <row r="249" spans="7:7" x14ac:dyDescent="0.35">
      <c r="G249" s="61"/>
    </row>
    <row r="250" spans="7:7" x14ac:dyDescent="0.35">
      <c r="G250" s="61"/>
    </row>
    <row r="251" spans="7:7" x14ac:dyDescent="0.35">
      <c r="G251" s="61"/>
    </row>
    <row r="252" spans="7:7" x14ac:dyDescent="0.35">
      <c r="G252" s="61"/>
    </row>
    <row r="253" spans="7:7" x14ac:dyDescent="0.35">
      <c r="G253" s="61"/>
    </row>
    <row r="254" spans="7:7" x14ac:dyDescent="0.35">
      <c r="G254" s="61"/>
    </row>
    <row r="255" spans="7:7" x14ac:dyDescent="0.35">
      <c r="G255" s="61"/>
    </row>
    <row r="256" spans="7:7" x14ac:dyDescent="0.35">
      <c r="G256" s="61"/>
    </row>
    <row r="257" spans="7:7" x14ac:dyDescent="0.35">
      <c r="G257" s="61"/>
    </row>
    <row r="258" spans="7:7" x14ac:dyDescent="0.35">
      <c r="G258" s="61"/>
    </row>
    <row r="259" spans="7:7" x14ac:dyDescent="0.35">
      <c r="G259" s="61"/>
    </row>
    <row r="260" spans="7:7" x14ac:dyDescent="0.35">
      <c r="G260" s="61"/>
    </row>
    <row r="261" spans="7:7" x14ac:dyDescent="0.35">
      <c r="G261" s="61"/>
    </row>
    <row r="262" spans="7:7" x14ac:dyDescent="0.35">
      <c r="G262" s="61"/>
    </row>
    <row r="263" spans="7:7" x14ac:dyDescent="0.35">
      <c r="G263" s="61"/>
    </row>
    <row r="264" spans="7:7" x14ac:dyDescent="0.35">
      <c r="G264" s="61"/>
    </row>
    <row r="265" spans="7:7" x14ac:dyDescent="0.35">
      <c r="G265" s="61"/>
    </row>
    <row r="266" spans="7:7" x14ac:dyDescent="0.35">
      <c r="G266" s="61"/>
    </row>
    <row r="267" spans="7:7" x14ac:dyDescent="0.35">
      <c r="G267" s="61"/>
    </row>
    <row r="268" spans="7:7" x14ac:dyDescent="0.35">
      <c r="G268" s="61"/>
    </row>
    <row r="269" spans="7:7" x14ac:dyDescent="0.35">
      <c r="G269" s="61"/>
    </row>
    <row r="270" spans="7:7" x14ac:dyDescent="0.35">
      <c r="G270" s="61"/>
    </row>
    <row r="271" spans="7:7" x14ac:dyDescent="0.35">
      <c r="G271" s="61"/>
    </row>
    <row r="272" spans="7:7" x14ac:dyDescent="0.35">
      <c r="G272" s="61"/>
    </row>
    <row r="273" spans="7:7" x14ac:dyDescent="0.35">
      <c r="G273" s="61"/>
    </row>
    <row r="274" spans="7:7" x14ac:dyDescent="0.35">
      <c r="G274" s="61"/>
    </row>
    <row r="275" spans="7:7" x14ac:dyDescent="0.35">
      <c r="G275" s="61"/>
    </row>
    <row r="276" spans="7:7" x14ac:dyDescent="0.35">
      <c r="G276" s="61"/>
    </row>
    <row r="277" spans="7:7" x14ac:dyDescent="0.35">
      <c r="G277" s="61"/>
    </row>
    <row r="278" spans="7:7" x14ac:dyDescent="0.35">
      <c r="G278" s="61"/>
    </row>
    <row r="279" spans="7:7" x14ac:dyDescent="0.35">
      <c r="G279" s="61"/>
    </row>
    <row r="280" spans="7:7" x14ac:dyDescent="0.35">
      <c r="G280" s="61"/>
    </row>
    <row r="281" spans="7:7" x14ac:dyDescent="0.35">
      <c r="G281" s="61"/>
    </row>
    <row r="282" spans="7:7" x14ac:dyDescent="0.35">
      <c r="G282" s="61"/>
    </row>
    <row r="283" spans="7:7" x14ac:dyDescent="0.35">
      <c r="G283" s="61"/>
    </row>
    <row r="284" spans="7:7" x14ac:dyDescent="0.35">
      <c r="G284" s="61"/>
    </row>
    <row r="285" spans="7:7" x14ac:dyDescent="0.35">
      <c r="G285" s="61"/>
    </row>
    <row r="286" spans="7:7" x14ac:dyDescent="0.35">
      <c r="G286" s="61"/>
    </row>
    <row r="287" spans="7:7" x14ac:dyDescent="0.35">
      <c r="G287" s="61"/>
    </row>
    <row r="288" spans="7:7" x14ac:dyDescent="0.35">
      <c r="G288" s="61"/>
    </row>
    <row r="289" spans="7:7" x14ac:dyDescent="0.35">
      <c r="G289" s="61"/>
    </row>
    <row r="290" spans="7:7" x14ac:dyDescent="0.35">
      <c r="G290" s="61"/>
    </row>
    <row r="291" spans="7:7" x14ac:dyDescent="0.35">
      <c r="G291" s="61"/>
    </row>
    <row r="292" spans="7:7" x14ac:dyDescent="0.35">
      <c r="G292" s="61"/>
    </row>
    <row r="293" spans="7:7" x14ac:dyDescent="0.35">
      <c r="G293" s="61"/>
    </row>
    <row r="294" spans="7:7" x14ac:dyDescent="0.35">
      <c r="G294" s="61"/>
    </row>
    <row r="295" spans="7:7" x14ac:dyDescent="0.35">
      <c r="G295" s="61"/>
    </row>
    <row r="296" spans="7:7" x14ac:dyDescent="0.35">
      <c r="G296" s="61"/>
    </row>
    <row r="297" spans="7:7" x14ac:dyDescent="0.35">
      <c r="G297" s="61"/>
    </row>
    <row r="298" spans="7:7" x14ac:dyDescent="0.35">
      <c r="G298" s="61"/>
    </row>
    <row r="299" spans="7:7" x14ac:dyDescent="0.35">
      <c r="G299" s="61"/>
    </row>
    <row r="300" spans="7:7" x14ac:dyDescent="0.35">
      <c r="G300" s="61"/>
    </row>
    <row r="301" spans="7:7" x14ac:dyDescent="0.35">
      <c r="G301" s="61"/>
    </row>
    <row r="302" spans="7:7" x14ac:dyDescent="0.35">
      <c r="G302" s="61"/>
    </row>
    <row r="303" spans="7:7" x14ac:dyDescent="0.35">
      <c r="G303" s="61"/>
    </row>
    <row r="304" spans="7:7" x14ac:dyDescent="0.35">
      <c r="G304" s="61"/>
    </row>
    <row r="305" spans="7:7" x14ac:dyDescent="0.35">
      <c r="G305" s="61"/>
    </row>
    <row r="306" spans="7:7" x14ac:dyDescent="0.35">
      <c r="G306" s="61"/>
    </row>
    <row r="307" spans="7:7" x14ac:dyDescent="0.35">
      <c r="G307" s="61"/>
    </row>
    <row r="308" spans="7:7" x14ac:dyDescent="0.35">
      <c r="G308" s="61"/>
    </row>
    <row r="309" spans="7:7" x14ac:dyDescent="0.35">
      <c r="G309" s="61"/>
    </row>
    <row r="310" spans="7:7" x14ac:dyDescent="0.35">
      <c r="G310" s="61"/>
    </row>
    <row r="311" spans="7:7" x14ac:dyDescent="0.35">
      <c r="G311" s="61"/>
    </row>
    <row r="312" spans="7:7" x14ac:dyDescent="0.35">
      <c r="G312" s="61"/>
    </row>
    <row r="313" spans="7:7" x14ac:dyDescent="0.35">
      <c r="G313" s="61"/>
    </row>
    <row r="314" spans="7:7" x14ac:dyDescent="0.35">
      <c r="G314" s="61"/>
    </row>
    <row r="315" spans="7:7" x14ac:dyDescent="0.35">
      <c r="G315" s="61"/>
    </row>
    <row r="316" spans="7:7" x14ac:dyDescent="0.35">
      <c r="G316" s="61"/>
    </row>
    <row r="317" spans="7:7" x14ac:dyDescent="0.35">
      <c r="G317" s="61"/>
    </row>
    <row r="318" spans="7:7" x14ac:dyDescent="0.35">
      <c r="G318" s="61"/>
    </row>
    <row r="319" spans="7:7" x14ac:dyDescent="0.35">
      <c r="G319" s="61"/>
    </row>
    <row r="320" spans="7:7" x14ac:dyDescent="0.35">
      <c r="G320" s="61"/>
    </row>
    <row r="321" spans="7:7" x14ac:dyDescent="0.35">
      <c r="G321" s="61"/>
    </row>
    <row r="322" spans="7:7" x14ac:dyDescent="0.35">
      <c r="G322" s="61"/>
    </row>
    <row r="323" spans="7:7" x14ac:dyDescent="0.35">
      <c r="G323" s="61"/>
    </row>
    <row r="324" spans="7:7" x14ac:dyDescent="0.35">
      <c r="G324" s="61"/>
    </row>
    <row r="325" spans="7:7" x14ac:dyDescent="0.35">
      <c r="G325" s="61"/>
    </row>
    <row r="326" spans="7:7" x14ac:dyDescent="0.35">
      <c r="G326" s="61"/>
    </row>
    <row r="327" spans="7:7" x14ac:dyDescent="0.35">
      <c r="G327" s="61"/>
    </row>
    <row r="328" spans="7:7" x14ac:dyDescent="0.35">
      <c r="G328" s="61"/>
    </row>
    <row r="329" spans="7:7" x14ac:dyDescent="0.35">
      <c r="G329" s="61"/>
    </row>
    <row r="330" spans="7:7" x14ac:dyDescent="0.35">
      <c r="G330" s="61"/>
    </row>
    <row r="331" spans="7:7" x14ac:dyDescent="0.35">
      <c r="G331" s="61"/>
    </row>
    <row r="332" spans="7:7" x14ac:dyDescent="0.35">
      <c r="G332" s="61"/>
    </row>
    <row r="333" spans="7:7" x14ac:dyDescent="0.35">
      <c r="G333" s="61"/>
    </row>
    <row r="334" spans="7:7" x14ac:dyDescent="0.35">
      <c r="G334" s="61"/>
    </row>
    <row r="335" spans="7:7" x14ac:dyDescent="0.35">
      <c r="G335" s="61"/>
    </row>
    <row r="336" spans="7:7" x14ac:dyDescent="0.35">
      <c r="G336" s="61"/>
    </row>
    <row r="337" spans="7:7" x14ac:dyDescent="0.35">
      <c r="G337" s="61"/>
    </row>
    <row r="338" spans="7:7" x14ac:dyDescent="0.35">
      <c r="G338" s="61"/>
    </row>
    <row r="339" spans="7:7" x14ac:dyDescent="0.35">
      <c r="G339" s="61"/>
    </row>
    <row r="340" spans="7:7" x14ac:dyDescent="0.35">
      <c r="G340" s="61"/>
    </row>
    <row r="341" spans="7:7" x14ac:dyDescent="0.35">
      <c r="G341" s="61"/>
    </row>
    <row r="342" spans="7:7" x14ac:dyDescent="0.35">
      <c r="G342" s="61"/>
    </row>
    <row r="343" spans="7:7" x14ac:dyDescent="0.35">
      <c r="G343" s="61"/>
    </row>
    <row r="344" spans="7:7" x14ac:dyDescent="0.35">
      <c r="G344" s="61"/>
    </row>
    <row r="345" spans="7:7" x14ac:dyDescent="0.35">
      <c r="G345" s="61"/>
    </row>
    <row r="346" spans="7:7" x14ac:dyDescent="0.35">
      <c r="G346" s="61"/>
    </row>
    <row r="347" spans="7:7" x14ac:dyDescent="0.35">
      <c r="G347" s="61"/>
    </row>
    <row r="348" spans="7:7" x14ac:dyDescent="0.35">
      <c r="G348" s="61"/>
    </row>
    <row r="349" spans="7:7" x14ac:dyDescent="0.35">
      <c r="G349" s="61"/>
    </row>
    <row r="350" spans="7:7" x14ac:dyDescent="0.35">
      <c r="G350" s="61"/>
    </row>
    <row r="351" spans="7:7" x14ac:dyDescent="0.35">
      <c r="G351" s="61"/>
    </row>
    <row r="352" spans="7:7" x14ac:dyDescent="0.35">
      <c r="G352" s="61"/>
    </row>
    <row r="353" spans="7:7" x14ac:dyDescent="0.35">
      <c r="G353" s="61"/>
    </row>
    <row r="354" spans="7:7" x14ac:dyDescent="0.35">
      <c r="G354" s="61"/>
    </row>
    <row r="355" spans="7:7" x14ac:dyDescent="0.35">
      <c r="G355" s="61"/>
    </row>
    <row r="356" spans="7:7" x14ac:dyDescent="0.35">
      <c r="G356" s="61"/>
    </row>
    <row r="357" spans="7:7" x14ac:dyDescent="0.35">
      <c r="G357" s="61"/>
    </row>
    <row r="358" spans="7:7" x14ac:dyDescent="0.35">
      <c r="G358" s="61"/>
    </row>
    <row r="359" spans="7:7" x14ac:dyDescent="0.35">
      <c r="G359" s="61"/>
    </row>
    <row r="360" spans="7:7" x14ac:dyDescent="0.35">
      <c r="G360" s="61"/>
    </row>
    <row r="361" spans="7:7" x14ac:dyDescent="0.35">
      <c r="G361" s="61"/>
    </row>
    <row r="362" spans="7:7" x14ac:dyDescent="0.35">
      <c r="G362" s="61"/>
    </row>
    <row r="363" spans="7:7" x14ac:dyDescent="0.35">
      <c r="G363" s="61"/>
    </row>
    <row r="364" spans="7:7" x14ac:dyDescent="0.35">
      <c r="G364" s="61"/>
    </row>
    <row r="365" spans="7:7" x14ac:dyDescent="0.35">
      <c r="G365" s="61"/>
    </row>
    <row r="366" spans="7:7" x14ac:dyDescent="0.35">
      <c r="G366" s="61"/>
    </row>
    <row r="367" spans="7:7" x14ac:dyDescent="0.35">
      <c r="G367" s="61"/>
    </row>
    <row r="368" spans="7:7" x14ac:dyDescent="0.35">
      <c r="G368" s="61"/>
    </row>
    <row r="369" spans="7:7" x14ac:dyDescent="0.35">
      <c r="G369" s="61"/>
    </row>
    <row r="370" spans="7:7" x14ac:dyDescent="0.35">
      <c r="G370" s="61"/>
    </row>
    <row r="371" spans="7:7" x14ac:dyDescent="0.35">
      <c r="G371" s="61"/>
    </row>
    <row r="372" spans="7:7" x14ac:dyDescent="0.35">
      <c r="G372" s="61"/>
    </row>
    <row r="373" spans="7:7" x14ac:dyDescent="0.35">
      <c r="G373" s="61"/>
    </row>
    <row r="374" spans="7:7" x14ac:dyDescent="0.35">
      <c r="G374" s="61"/>
    </row>
    <row r="375" spans="7:7" x14ac:dyDescent="0.35">
      <c r="G375" s="61"/>
    </row>
    <row r="376" spans="7:7" x14ac:dyDescent="0.35">
      <c r="G376" s="61"/>
    </row>
    <row r="377" spans="7:7" x14ac:dyDescent="0.35">
      <c r="G377" s="61"/>
    </row>
    <row r="378" spans="7:7" x14ac:dyDescent="0.35">
      <c r="G378" s="61"/>
    </row>
    <row r="379" spans="7:7" x14ac:dyDescent="0.35">
      <c r="G379" s="61"/>
    </row>
    <row r="380" spans="7:7" x14ac:dyDescent="0.35">
      <c r="G380" s="61"/>
    </row>
    <row r="381" spans="7:7" x14ac:dyDescent="0.35">
      <c r="G381" s="61"/>
    </row>
    <row r="382" spans="7:7" x14ac:dyDescent="0.35">
      <c r="G382" s="61"/>
    </row>
    <row r="383" spans="7:7" x14ac:dyDescent="0.35">
      <c r="G383" s="61"/>
    </row>
    <row r="384" spans="7:7" x14ac:dyDescent="0.35">
      <c r="G384" s="61"/>
    </row>
    <row r="385" spans="7:7" x14ac:dyDescent="0.35">
      <c r="G385" s="61"/>
    </row>
    <row r="386" spans="7:7" x14ac:dyDescent="0.35">
      <c r="G386" s="61"/>
    </row>
    <row r="387" spans="7:7" x14ac:dyDescent="0.35">
      <c r="G387" s="61"/>
    </row>
    <row r="388" spans="7:7" x14ac:dyDescent="0.35">
      <c r="G388" s="61"/>
    </row>
    <row r="389" spans="7:7" x14ac:dyDescent="0.35">
      <c r="G389" s="61"/>
    </row>
    <row r="390" spans="7:7" x14ac:dyDescent="0.35">
      <c r="G390" s="61"/>
    </row>
    <row r="391" spans="7:7" x14ac:dyDescent="0.35">
      <c r="G391" s="61"/>
    </row>
    <row r="392" spans="7:7" x14ac:dyDescent="0.35">
      <c r="G392" s="61"/>
    </row>
    <row r="393" spans="7:7" x14ac:dyDescent="0.35">
      <c r="G393" s="61"/>
    </row>
    <row r="394" spans="7:7" x14ac:dyDescent="0.35">
      <c r="G394" s="61"/>
    </row>
    <row r="395" spans="7:7" x14ac:dyDescent="0.35">
      <c r="G395" s="61"/>
    </row>
    <row r="396" spans="7:7" x14ac:dyDescent="0.35">
      <c r="G396" s="61"/>
    </row>
    <row r="397" spans="7:7" x14ac:dyDescent="0.35">
      <c r="G397" s="61"/>
    </row>
    <row r="398" spans="7:7" x14ac:dyDescent="0.35">
      <c r="G398" s="61"/>
    </row>
    <row r="399" spans="7:7" x14ac:dyDescent="0.35">
      <c r="G399" s="61"/>
    </row>
    <row r="400" spans="7:7" x14ac:dyDescent="0.35">
      <c r="G400" s="61"/>
    </row>
    <row r="401" spans="7:7" x14ac:dyDescent="0.35">
      <c r="G401" s="61"/>
    </row>
    <row r="402" spans="7:7" x14ac:dyDescent="0.35">
      <c r="G402" s="61"/>
    </row>
    <row r="403" spans="7:7" x14ac:dyDescent="0.35">
      <c r="G403" s="61"/>
    </row>
    <row r="404" spans="7:7" x14ac:dyDescent="0.35">
      <c r="G404" s="61"/>
    </row>
    <row r="405" spans="7:7" x14ac:dyDescent="0.35">
      <c r="G405" s="61"/>
    </row>
    <row r="406" spans="7:7" x14ac:dyDescent="0.35">
      <c r="G406" s="61"/>
    </row>
    <row r="407" spans="7:7" x14ac:dyDescent="0.35">
      <c r="G407" s="61"/>
    </row>
    <row r="408" spans="7:7" x14ac:dyDescent="0.35">
      <c r="G408" s="61"/>
    </row>
    <row r="409" spans="7:7" x14ac:dyDescent="0.35">
      <c r="G409" s="61"/>
    </row>
    <row r="410" spans="7:7" x14ac:dyDescent="0.35">
      <c r="G410" s="61"/>
    </row>
    <row r="411" spans="7:7" x14ac:dyDescent="0.35">
      <c r="G411" s="61"/>
    </row>
    <row r="412" spans="7:7" x14ac:dyDescent="0.35">
      <c r="G412" s="61"/>
    </row>
    <row r="413" spans="7:7" x14ac:dyDescent="0.35">
      <c r="G413" s="61"/>
    </row>
    <row r="414" spans="7:7" x14ac:dyDescent="0.35">
      <c r="G414" s="61"/>
    </row>
    <row r="415" spans="7:7" x14ac:dyDescent="0.35">
      <c r="G415" s="61"/>
    </row>
    <row r="416" spans="7:7" x14ac:dyDescent="0.35">
      <c r="G416" s="61"/>
    </row>
    <row r="417" spans="7:7" x14ac:dyDescent="0.35">
      <c r="G417" s="61"/>
    </row>
    <row r="418" spans="7:7" x14ac:dyDescent="0.35">
      <c r="G418" s="61"/>
    </row>
    <row r="419" spans="7:7" x14ac:dyDescent="0.35">
      <c r="G419" s="61"/>
    </row>
    <row r="420" spans="7:7" x14ac:dyDescent="0.35">
      <c r="G420" s="61"/>
    </row>
    <row r="421" spans="7:7" x14ac:dyDescent="0.35">
      <c r="G421" s="61"/>
    </row>
    <row r="422" spans="7:7" x14ac:dyDescent="0.35">
      <c r="G422" s="61"/>
    </row>
    <row r="423" spans="7:7" x14ac:dyDescent="0.35">
      <c r="G423" s="61"/>
    </row>
    <row r="424" spans="7:7" x14ac:dyDescent="0.35">
      <c r="G424" s="61"/>
    </row>
    <row r="425" spans="7:7" x14ac:dyDescent="0.35">
      <c r="G425" s="61"/>
    </row>
    <row r="426" spans="7:7" x14ac:dyDescent="0.35">
      <c r="G426" s="61"/>
    </row>
    <row r="427" spans="7:7" x14ac:dyDescent="0.35">
      <c r="G427" s="61"/>
    </row>
    <row r="428" spans="7:7" x14ac:dyDescent="0.35">
      <c r="G428" s="61"/>
    </row>
    <row r="429" spans="7:7" x14ac:dyDescent="0.35">
      <c r="G429" s="61"/>
    </row>
    <row r="430" spans="7:7" x14ac:dyDescent="0.35">
      <c r="G430" s="61"/>
    </row>
    <row r="431" spans="7:7" x14ac:dyDescent="0.35">
      <c r="G431" s="61"/>
    </row>
    <row r="432" spans="7:7" x14ac:dyDescent="0.35">
      <c r="G432" s="61"/>
    </row>
    <row r="433" spans="7:7" x14ac:dyDescent="0.35">
      <c r="G433" s="61"/>
    </row>
    <row r="434" spans="7:7" x14ac:dyDescent="0.35">
      <c r="G434" s="61"/>
    </row>
    <row r="435" spans="7:7" x14ac:dyDescent="0.35">
      <c r="G435" s="61"/>
    </row>
    <row r="436" spans="7:7" x14ac:dyDescent="0.35">
      <c r="G436" s="61"/>
    </row>
    <row r="437" spans="7:7" x14ac:dyDescent="0.35">
      <c r="G437" s="61"/>
    </row>
    <row r="438" spans="7:7" x14ac:dyDescent="0.35">
      <c r="G438" s="61"/>
    </row>
    <row r="439" spans="7:7" x14ac:dyDescent="0.35">
      <c r="G439" s="61"/>
    </row>
    <row r="440" spans="7:7" x14ac:dyDescent="0.35">
      <c r="G440" s="61"/>
    </row>
    <row r="441" spans="7:7" x14ac:dyDescent="0.35">
      <c r="G441" s="61"/>
    </row>
    <row r="442" spans="7:7" x14ac:dyDescent="0.35">
      <c r="G442" s="61"/>
    </row>
    <row r="443" spans="7:7" x14ac:dyDescent="0.35">
      <c r="G443" s="61"/>
    </row>
    <row r="444" spans="7:7" x14ac:dyDescent="0.35">
      <c r="G444" s="61"/>
    </row>
    <row r="445" spans="7:7" x14ac:dyDescent="0.35">
      <c r="G445" s="61"/>
    </row>
    <row r="446" spans="7:7" x14ac:dyDescent="0.35">
      <c r="G446" s="61"/>
    </row>
    <row r="447" spans="7:7" x14ac:dyDescent="0.35">
      <c r="G447" s="61"/>
    </row>
    <row r="448" spans="7:7" x14ac:dyDescent="0.35">
      <c r="G448" s="61"/>
    </row>
    <row r="449" spans="7:7" x14ac:dyDescent="0.35">
      <c r="G449" s="61"/>
    </row>
    <row r="450" spans="7:7" x14ac:dyDescent="0.35">
      <c r="G450" s="61"/>
    </row>
    <row r="451" spans="7:7" x14ac:dyDescent="0.35">
      <c r="G451" s="61"/>
    </row>
    <row r="452" spans="7:7" x14ac:dyDescent="0.35">
      <c r="G452" s="61"/>
    </row>
    <row r="453" spans="7:7" x14ac:dyDescent="0.35">
      <c r="G453" s="61"/>
    </row>
    <row r="454" spans="7:7" x14ac:dyDescent="0.35">
      <c r="G454" s="61"/>
    </row>
    <row r="455" spans="7:7" x14ac:dyDescent="0.35">
      <c r="G455" s="61"/>
    </row>
    <row r="456" spans="7:7" x14ac:dyDescent="0.35">
      <c r="G456" s="61"/>
    </row>
    <row r="457" spans="7:7" x14ac:dyDescent="0.35">
      <c r="G457" s="61"/>
    </row>
    <row r="458" spans="7:7" x14ac:dyDescent="0.35">
      <c r="G458" s="61"/>
    </row>
    <row r="459" spans="7:7" x14ac:dyDescent="0.35">
      <c r="G459" s="61"/>
    </row>
    <row r="460" spans="7:7" x14ac:dyDescent="0.35">
      <c r="G460" s="61"/>
    </row>
    <row r="461" spans="7:7" x14ac:dyDescent="0.35">
      <c r="G461" s="61"/>
    </row>
    <row r="462" spans="7:7" x14ac:dyDescent="0.35">
      <c r="G462" s="61"/>
    </row>
    <row r="463" spans="7:7" x14ac:dyDescent="0.35">
      <c r="G463" s="61"/>
    </row>
    <row r="464" spans="7:7" x14ac:dyDescent="0.35">
      <c r="G464" s="61"/>
    </row>
    <row r="465" spans="7:7" x14ac:dyDescent="0.35">
      <c r="G465" s="61"/>
    </row>
    <row r="466" spans="7:7" x14ac:dyDescent="0.35">
      <c r="G466" s="61"/>
    </row>
    <row r="467" spans="7:7" x14ac:dyDescent="0.35">
      <c r="G467" s="61"/>
    </row>
    <row r="468" spans="7:7" x14ac:dyDescent="0.35">
      <c r="G468" s="61"/>
    </row>
    <row r="469" spans="7:7" x14ac:dyDescent="0.35">
      <c r="G469" s="61"/>
    </row>
    <row r="470" spans="7:7" x14ac:dyDescent="0.35">
      <c r="G470" s="61"/>
    </row>
    <row r="471" spans="7:7" x14ac:dyDescent="0.35">
      <c r="G471" s="61"/>
    </row>
    <row r="472" spans="7:7" x14ac:dyDescent="0.35">
      <c r="G472" s="61"/>
    </row>
    <row r="473" spans="7:7" x14ac:dyDescent="0.35">
      <c r="G473" s="61"/>
    </row>
    <row r="474" spans="7:7" x14ac:dyDescent="0.35">
      <c r="G474" s="61"/>
    </row>
    <row r="475" spans="7:7" x14ac:dyDescent="0.35">
      <c r="G475" s="61"/>
    </row>
    <row r="476" spans="7:7" x14ac:dyDescent="0.35">
      <c r="G476" s="61"/>
    </row>
    <row r="477" spans="7:7" x14ac:dyDescent="0.35">
      <c r="G477" s="61"/>
    </row>
    <row r="478" spans="7:7" x14ac:dyDescent="0.35">
      <c r="G478" s="61"/>
    </row>
    <row r="479" spans="7:7" x14ac:dyDescent="0.35">
      <c r="G479" s="61"/>
    </row>
    <row r="480" spans="7:7" x14ac:dyDescent="0.35">
      <c r="G480" s="61"/>
    </row>
    <row r="481" spans="7:7" x14ac:dyDescent="0.35">
      <c r="G481" s="61"/>
    </row>
    <row r="482" spans="7:7" x14ac:dyDescent="0.35">
      <c r="G482" s="61"/>
    </row>
    <row r="483" spans="7:7" x14ac:dyDescent="0.35">
      <c r="G483" s="61"/>
    </row>
    <row r="484" spans="7:7" x14ac:dyDescent="0.35">
      <c r="G484" s="61"/>
    </row>
    <row r="485" spans="7:7" x14ac:dyDescent="0.35">
      <c r="G485" s="61"/>
    </row>
    <row r="486" spans="7:7" x14ac:dyDescent="0.35">
      <c r="G486" s="61"/>
    </row>
    <row r="487" spans="7:7" x14ac:dyDescent="0.35">
      <c r="G487" s="61"/>
    </row>
    <row r="488" spans="7:7" x14ac:dyDescent="0.35">
      <c r="G488" s="61"/>
    </row>
    <row r="489" spans="7:7" x14ac:dyDescent="0.35">
      <c r="G489" s="61"/>
    </row>
    <row r="490" spans="7:7" x14ac:dyDescent="0.35">
      <c r="G490" s="61"/>
    </row>
    <row r="491" spans="7:7" x14ac:dyDescent="0.35">
      <c r="G491" s="61"/>
    </row>
    <row r="492" spans="7:7" x14ac:dyDescent="0.35">
      <c r="G492" s="61"/>
    </row>
    <row r="493" spans="7:7" x14ac:dyDescent="0.35">
      <c r="G493" s="61"/>
    </row>
    <row r="494" spans="7:7" x14ac:dyDescent="0.35">
      <c r="G494" s="61"/>
    </row>
    <row r="495" spans="7:7" x14ac:dyDescent="0.35">
      <c r="G495" s="61"/>
    </row>
    <row r="496" spans="7:7" x14ac:dyDescent="0.35">
      <c r="G496" s="61"/>
    </row>
    <row r="497" spans="7:7" x14ac:dyDescent="0.35">
      <c r="G497" s="61"/>
    </row>
    <row r="498" spans="7:7" x14ac:dyDescent="0.35">
      <c r="G498" s="61"/>
    </row>
    <row r="499" spans="7:7" x14ac:dyDescent="0.35">
      <c r="G499" s="61"/>
    </row>
    <row r="500" spans="7:7" x14ac:dyDescent="0.35">
      <c r="G500" s="61"/>
    </row>
    <row r="501" spans="7:7" x14ac:dyDescent="0.35">
      <c r="G501" s="61"/>
    </row>
    <row r="502" spans="7:7" x14ac:dyDescent="0.35">
      <c r="G502" s="61"/>
    </row>
    <row r="503" spans="7:7" x14ac:dyDescent="0.35">
      <c r="G503" s="61"/>
    </row>
    <row r="504" spans="7:7" x14ac:dyDescent="0.35">
      <c r="G504" s="61"/>
    </row>
    <row r="505" spans="7:7" x14ac:dyDescent="0.35">
      <c r="G505" s="61"/>
    </row>
    <row r="506" spans="7:7" x14ac:dyDescent="0.35">
      <c r="G506" s="61"/>
    </row>
    <row r="507" spans="7:7" x14ac:dyDescent="0.35">
      <c r="G507" s="61"/>
    </row>
    <row r="508" spans="7:7" x14ac:dyDescent="0.35">
      <c r="G508" s="61"/>
    </row>
    <row r="509" spans="7:7" x14ac:dyDescent="0.35">
      <c r="G509" s="61"/>
    </row>
    <row r="510" spans="7:7" x14ac:dyDescent="0.35">
      <c r="G510" s="61"/>
    </row>
    <row r="511" spans="7:7" x14ac:dyDescent="0.35">
      <c r="G511" s="61"/>
    </row>
    <row r="512" spans="7:7" x14ac:dyDescent="0.35">
      <c r="G512" s="61"/>
    </row>
    <row r="513" spans="7:7" x14ac:dyDescent="0.35">
      <c r="G513" s="61"/>
    </row>
    <row r="514" spans="7:7" x14ac:dyDescent="0.35">
      <c r="G514" s="61"/>
    </row>
    <row r="515" spans="7:7" x14ac:dyDescent="0.35">
      <c r="G515" s="61"/>
    </row>
    <row r="516" spans="7:7" x14ac:dyDescent="0.35">
      <c r="G516" s="61"/>
    </row>
    <row r="517" spans="7:7" x14ac:dyDescent="0.35">
      <c r="G517" s="61"/>
    </row>
    <row r="518" spans="7:7" x14ac:dyDescent="0.35">
      <c r="G518" s="61"/>
    </row>
    <row r="519" spans="7:7" x14ac:dyDescent="0.35">
      <c r="G519" s="61"/>
    </row>
    <row r="520" spans="7:7" x14ac:dyDescent="0.35">
      <c r="G520" s="61"/>
    </row>
  </sheetData>
  <autoFilter ref="A3:I78" xr:uid="{CBA03B98-8078-4C58-A9DE-A981E5904EC9}">
    <filterColumn colId="3" showButton="0"/>
    <filterColumn colId="5">
      <filters>
        <filter val="Ángela Q."/>
        <filter val="Ángela Q. / Carolina M."/>
        <filter val="Ángela Q. / Diana C."/>
        <filter val="Ángela Q. /Carolina M."/>
        <filter val="Gastón Z. / Franklin G. / Ángela Q."/>
      </filters>
    </filterColumn>
  </autoFilter>
  <mergeCells count="25">
    <mergeCell ref="I80:N80"/>
    <mergeCell ref="A49:A75"/>
    <mergeCell ref="B49:B56"/>
    <mergeCell ref="B59:B64"/>
    <mergeCell ref="B65:B72"/>
    <mergeCell ref="B74:B75"/>
    <mergeCell ref="A76:A78"/>
    <mergeCell ref="A6:A24"/>
    <mergeCell ref="B8:B9"/>
    <mergeCell ref="B10:B11"/>
    <mergeCell ref="B12:B24"/>
    <mergeCell ref="A25:A48"/>
    <mergeCell ref="B25:B31"/>
    <mergeCell ref="B32:B34"/>
    <mergeCell ref="B36:B44"/>
    <mergeCell ref="B46:B48"/>
    <mergeCell ref="A1:I1"/>
    <mergeCell ref="A3:A5"/>
    <mergeCell ref="B3:B5"/>
    <mergeCell ref="C3:C5"/>
    <mergeCell ref="D3:E3"/>
    <mergeCell ref="H3:H5"/>
    <mergeCell ref="I3:I5"/>
    <mergeCell ref="D4:D5"/>
    <mergeCell ref="E4:E5"/>
  </mergeCells>
  <conditionalFormatting sqref="D32:E34 A3 F12:G12 F14:G16 A76 F20:G22 C13:C14 C20 F35:G39 B8 B12:C12 B60 C62:C64 C46:C51 C53:C57 B58:E58 B78:D78 C3:E4 B65:G65 A2:G2 B59:C59 B7:C7 F46:G48 D49:E50 D59:E64 C66:G67 D51 A81:G84 A92:G65411 B85:G91 C35:E40 D52:E57 F51:G52 C76:C77 F76:G77 C79:D80 E78:G80 D6:G10 C8:C11 F18:G18 I17 C17:G17 D19:G19 D20:E23 C29:G31 I27:I28 D25:G28 C42:E45 C41 A1">
    <cfRule type="cellIs" dxfId="91" priority="92" operator="equal">
      <formula>0</formula>
    </cfRule>
  </conditionalFormatting>
  <conditionalFormatting sqref="F68:G70">
    <cfRule type="cellIs" dxfId="90" priority="91" operator="equal">
      <formula>0</formula>
    </cfRule>
  </conditionalFormatting>
  <conditionalFormatting sqref="F68:G70">
    <cfRule type="cellIs" dxfId="89" priority="90" operator="equal">
      <formula>0</formula>
    </cfRule>
  </conditionalFormatting>
  <conditionalFormatting sqref="D12:D16 D18">
    <cfRule type="cellIs" dxfId="88" priority="88" operator="equal">
      <formula>0</formula>
    </cfRule>
  </conditionalFormatting>
  <conditionalFormatting sqref="F3:G3">
    <cfRule type="cellIs" dxfId="87" priority="89" operator="equal">
      <formula>0</formula>
    </cfRule>
  </conditionalFormatting>
  <conditionalFormatting sqref="F53:G53">
    <cfRule type="cellIs" dxfId="86" priority="84" operator="equal">
      <formula>0</formula>
    </cfRule>
  </conditionalFormatting>
  <conditionalFormatting sqref="D12:D16 D18">
    <cfRule type="cellIs" dxfId="85" priority="87" operator="equal">
      <formula>0</formula>
    </cfRule>
  </conditionalFormatting>
  <conditionalFormatting sqref="E68">
    <cfRule type="cellIs" dxfId="84" priority="86" operator="equal">
      <formula>0</formula>
    </cfRule>
  </conditionalFormatting>
  <conditionalFormatting sqref="E68">
    <cfRule type="cellIs" dxfId="83" priority="85" operator="equal">
      <formula>0</formula>
    </cfRule>
  </conditionalFormatting>
  <conditionalFormatting sqref="D77:E77">
    <cfRule type="cellIs" dxfId="82" priority="83" operator="equal">
      <formula>0</formula>
    </cfRule>
  </conditionalFormatting>
  <conditionalFormatting sqref="D68">
    <cfRule type="cellIs" dxfId="81" priority="81" operator="equal">
      <formula>0</formula>
    </cfRule>
  </conditionalFormatting>
  <conditionalFormatting sqref="D68">
    <cfRule type="cellIs" dxfId="80" priority="82" operator="equal">
      <formula>0</formula>
    </cfRule>
  </conditionalFormatting>
  <conditionalFormatting sqref="D69:D70">
    <cfRule type="cellIs" dxfId="79" priority="80" operator="equal">
      <formula>0</formula>
    </cfRule>
  </conditionalFormatting>
  <conditionalFormatting sqref="E71">
    <cfRule type="cellIs" dxfId="78" priority="77" operator="equal">
      <formula>0</formula>
    </cfRule>
  </conditionalFormatting>
  <conditionalFormatting sqref="D69:D70">
    <cfRule type="cellIs" dxfId="77" priority="79" operator="equal">
      <formula>0</formula>
    </cfRule>
  </conditionalFormatting>
  <conditionalFormatting sqref="E71">
    <cfRule type="cellIs" dxfId="76" priority="78" operator="equal">
      <formula>0</formula>
    </cfRule>
  </conditionalFormatting>
  <conditionalFormatting sqref="D72:E72 D74:E74 D73 D75">
    <cfRule type="cellIs" dxfId="75" priority="76" operator="equal">
      <formula>0</formula>
    </cfRule>
  </conditionalFormatting>
  <conditionalFormatting sqref="D72:E72 D74:E74 D73 D75">
    <cfRule type="cellIs" dxfId="74" priority="75" operator="equal">
      <formula>0</formula>
    </cfRule>
  </conditionalFormatting>
  <conditionalFormatting sqref="E12:E16 E18">
    <cfRule type="cellIs" dxfId="73" priority="74" operator="equal">
      <formula>0</formula>
    </cfRule>
  </conditionalFormatting>
  <conditionalFormatting sqref="E12:E16 E18">
    <cfRule type="cellIs" dxfId="72" priority="73" operator="equal">
      <formula>0</formula>
    </cfRule>
  </conditionalFormatting>
  <conditionalFormatting sqref="E24">
    <cfRule type="cellIs" dxfId="71" priority="72" operator="equal">
      <formula>0</formula>
    </cfRule>
  </conditionalFormatting>
  <conditionalFormatting sqref="E69">
    <cfRule type="cellIs" dxfId="70" priority="70" operator="equal">
      <formula>0</formula>
    </cfRule>
  </conditionalFormatting>
  <conditionalFormatting sqref="E69">
    <cfRule type="cellIs" dxfId="69" priority="71" operator="equal">
      <formula>0</formula>
    </cfRule>
  </conditionalFormatting>
  <conditionalFormatting sqref="F42:G45">
    <cfRule type="cellIs" dxfId="68" priority="69" operator="equal">
      <formula>0</formula>
    </cfRule>
  </conditionalFormatting>
  <conditionalFormatting sqref="B3">
    <cfRule type="cellIs" dxfId="67" priority="68" operator="equal">
      <formula>0</formula>
    </cfRule>
  </conditionalFormatting>
  <conditionalFormatting sqref="F11:G11">
    <cfRule type="cellIs" dxfId="66" priority="67" operator="equal">
      <formula>0</formula>
    </cfRule>
  </conditionalFormatting>
  <conditionalFormatting sqref="F11:G11">
    <cfRule type="cellIs" dxfId="65" priority="66" operator="equal">
      <formula>0</formula>
    </cfRule>
  </conditionalFormatting>
  <conditionalFormatting sqref="F32:G34">
    <cfRule type="cellIs" dxfId="64" priority="65" operator="equal">
      <formula>0</formula>
    </cfRule>
  </conditionalFormatting>
  <conditionalFormatting sqref="F40:G40 G41">
    <cfRule type="cellIs" dxfId="63" priority="64" operator="equal">
      <formula>0</formula>
    </cfRule>
  </conditionalFormatting>
  <conditionalFormatting sqref="D11">
    <cfRule type="cellIs" dxfId="62" priority="63" operator="equal">
      <formula>0</formula>
    </cfRule>
  </conditionalFormatting>
  <conditionalFormatting sqref="D11">
    <cfRule type="cellIs" dxfId="61" priority="62" operator="equal">
      <formula>0</formula>
    </cfRule>
  </conditionalFormatting>
  <conditionalFormatting sqref="E11">
    <cfRule type="cellIs" dxfId="60" priority="61" operator="equal">
      <formula>0</formula>
    </cfRule>
  </conditionalFormatting>
  <conditionalFormatting sqref="E11">
    <cfRule type="cellIs" dxfId="59" priority="60" operator="equal">
      <formula>0</formula>
    </cfRule>
  </conditionalFormatting>
  <conditionalFormatting sqref="D24">
    <cfRule type="cellIs" dxfId="58" priority="56" operator="equal">
      <formula>0</formula>
    </cfRule>
  </conditionalFormatting>
  <conditionalFormatting sqref="F24:G24">
    <cfRule type="cellIs" dxfId="57" priority="59" operator="equal">
      <formula>0</formula>
    </cfRule>
  </conditionalFormatting>
  <conditionalFormatting sqref="F24:G24">
    <cfRule type="cellIs" dxfId="56" priority="58" operator="equal">
      <formula>0</formula>
    </cfRule>
  </conditionalFormatting>
  <conditionalFormatting sqref="D24">
    <cfRule type="cellIs" dxfId="55" priority="57" operator="equal">
      <formula>0</formula>
    </cfRule>
  </conditionalFormatting>
  <conditionalFormatting sqref="D46:D47">
    <cfRule type="cellIs" dxfId="54" priority="55" operator="equal">
      <formula>0</formula>
    </cfRule>
  </conditionalFormatting>
  <conditionalFormatting sqref="D46:D47">
    <cfRule type="cellIs" dxfId="53" priority="54" operator="equal">
      <formula>0</formula>
    </cfRule>
  </conditionalFormatting>
  <conditionalFormatting sqref="D48">
    <cfRule type="cellIs" dxfId="52" priority="51" operator="equal">
      <formula>0</formula>
    </cfRule>
  </conditionalFormatting>
  <conditionalFormatting sqref="D47">
    <cfRule type="cellIs" dxfId="51" priority="49" operator="equal">
      <formula>0</formula>
    </cfRule>
  </conditionalFormatting>
  <conditionalFormatting sqref="E46:E47">
    <cfRule type="cellIs" dxfId="50" priority="53" operator="equal">
      <formula>0</formula>
    </cfRule>
  </conditionalFormatting>
  <conditionalFormatting sqref="D48">
    <cfRule type="cellIs" dxfId="49" priority="52" operator="equal">
      <formula>0</formula>
    </cfRule>
  </conditionalFormatting>
  <conditionalFormatting sqref="D47">
    <cfRule type="cellIs" dxfId="48" priority="50" operator="equal">
      <formula>0</formula>
    </cfRule>
  </conditionalFormatting>
  <conditionalFormatting sqref="E47">
    <cfRule type="cellIs" dxfId="47" priority="48" operator="equal">
      <formula>0</formula>
    </cfRule>
  </conditionalFormatting>
  <conditionalFormatting sqref="F50:G50">
    <cfRule type="cellIs" dxfId="46" priority="47" operator="equal">
      <formula>0</formula>
    </cfRule>
  </conditionalFormatting>
  <conditionalFormatting sqref="F54:G55">
    <cfRule type="cellIs" dxfId="45" priority="46" operator="equal">
      <formula>0</formula>
    </cfRule>
  </conditionalFormatting>
  <conditionalFormatting sqref="F57:G57">
    <cfRule type="cellIs" dxfId="44" priority="45" operator="equal">
      <formula>0</formula>
    </cfRule>
  </conditionalFormatting>
  <conditionalFormatting sqref="D58">
    <cfRule type="cellIs" dxfId="43" priority="44" operator="equal">
      <formula>0</formula>
    </cfRule>
  </conditionalFormatting>
  <conditionalFormatting sqref="D58">
    <cfRule type="cellIs" dxfId="42" priority="43" operator="equal">
      <formula>0</formula>
    </cfRule>
  </conditionalFormatting>
  <conditionalFormatting sqref="F58:G58">
    <cfRule type="cellIs" dxfId="41" priority="42" operator="equal">
      <formula>0</formula>
    </cfRule>
  </conditionalFormatting>
  <conditionalFormatting sqref="F56:G56">
    <cfRule type="cellIs" dxfId="40" priority="41" operator="equal">
      <formula>0</formula>
    </cfRule>
  </conditionalFormatting>
  <conditionalFormatting sqref="C61">
    <cfRule type="cellIs" dxfId="39" priority="40" operator="equal">
      <formula>0</formula>
    </cfRule>
  </conditionalFormatting>
  <conditionalFormatting sqref="D59">
    <cfRule type="cellIs" dxfId="38" priority="39" operator="equal">
      <formula>0</formula>
    </cfRule>
  </conditionalFormatting>
  <conditionalFormatting sqref="D59">
    <cfRule type="cellIs" dxfId="37" priority="38" operator="equal">
      <formula>0</formula>
    </cfRule>
  </conditionalFormatting>
  <conditionalFormatting sqref="D71">
    <cfRule type="cellIs" dxfId="36" priority="37" operator="equal">
      <formula>0</formula>
    </cfRule>
  </conditionalFormatting>
  <conditionalFormatting sqref="D71">
    <cfRule type="cellIs" dxfId="35" priority="36" operator="equal">
      <formula>0</formula>
    </cfRule>
  </conditionalFormatting>
  <conditionalFormatting sqref="F71:G71">
    <cfRule type="cellIs" dxfId="34" priority="35" operator="equal">
      <formula>0</formula>
    </cfRule>
  </conditionalFormatting>
  <conditionalFormatting sqref="F71:G71">
    <cfRule type="cellIs" dxfId="33" priority="34" operator="equal">
      <formula>0</formula>
    </cfRule>
  </conditionalFormatting>
  <conditionalFormatting sqref="F72:G75">
    <cfRule type="cellIs" dxfId="32" priority="33" operator="equal">
      <formula>0</formula>
    </cfRule>
  </conditionalFormatting>
  <conditionalFormatting sqref="F72:G75">
    <cfRule type="cellIs" dxfId="31" priority="32" operator="equal">
      <formula>0</formula>
    </cfRule>
  </conditionalFormatting>
  <conditionalFormatting sqref="F13:G13">
    <cfRule type="cellIs" dxfId="30" priority="31" operator="equal">
      <formula>0</formula>
    </cfRule>
  </conditionalFormatting>
  <conditionalFormatting sqref="F13:G13">
    <cfRule type="cellIs" dxfId="29" priority="30" operator="equal">
      <formula>0</formula>
    </cfRule>
  </conditionalFormatting>
  <conditionalFormatting sqref="F23:G23">
    <cfRule type="cellIs" dxfId="28" priority="29" operator="equal">
      <formula>0</formula>
    </cfRule>
  </conditionalFormatting>
  <conditionalFormatting sqref="F23:G23">
    <cfRule type="cellIs" dxfId="27" priority="28" operator="equal">
      <formula>0</formula>
    </cfRule>
  </conditionalFormatting>
  <conditionalFormatting sqref="F59:G59">
    <cfRule type="cellIs" dxfId="26" priority="27" operator="equal">
      <formula>0</formula>
    </cfRule>
  </conditionalFormatting>
  <conditionalFormatting sqref="F59:G59">
    <cfRule type="cellIs" dxfId="25" priority="26" operator="equal">
      <formula>0</formula>
    </cfRule>
  </conditionalFormatting>
  <conditionalFormatting sqref="F61:G61">
    <cfRule type="cellIs" dxfId="24" priority="25" operator="equal">
      <formula>0</formula>
    </cfRule>
  </conditionalFormatting>
  <conditionalFormatting sqref="F61:G61">
    <cfRule type="cellIs" dxfId="23" priority="24" operator="equal">
      <formula>0</formula>
    </cfRule>
  </conditionalFormatting>
  <conditionalFormatting sqref="F62:G62">
    <cfRule type="cellIs" dxfId="22" priority="23" operator="equal">
      <formula>0</formula>
    </cfRule>
  </conditionalFormatting>
  <conditionalFormatting sqref="F62:G62">
    <cfRule type="cellIs" dxfId="21" priority="22" operator="equal">
      <formula>0</formula>
    </cfRule>
  </conditionalFormatting>
  <conditionalFormatting sqref="F63:G63">
    <cfRule type="cellIs" dxfId="20" priority="21" operator="equal">
      <formula>0</formula>
    </cfRule>
  </conditionalFormatting>
  <conditionalFormatting sqref="F63:G63">
    <cfRule type="cellIs" dxfId="19" priority="20" operator="equal">
      <formula>0</formula>
    </cfRule>
  </conditionalFormatting>
  <conditionalFormatting sqref="F64:G64">
    <cfRule type="cellIs" dxfId="18" priority="19" operator="equal">
      <formula>0</formula>
    </cfRule>
  </conditionalFormatting>
  <conditionalFormatting sqref="F64:G64">
    <cfRule type="cellIs" dxfId="17" priority="18" operator="equal">
      <formula>0</formula>
    </cfRule>
  </conditionalFormatting>
  <conditionalFormatting sqref="F49:G49">
    <cfRule type="cellIs" dxfId="16" priority="17" operator="equal">
      <formula>0</formula>
    </cfRule>
  </conditionalFormatting>
  <conditionalFormatting sqref="F60:G60">
    <cfRule type="cellIs" dxfId="15" priority="16" operator="equal">
      <formula>0</formula>
    </cfRule>
  </conditionalFormatting>
  <conditionalFormatting sqref="F60:G60">
    <cfRule type="cellIs" dxfId="14" priority="15" operator="equal">
      <formula>0</formula>
    </cfRule>
  </conditionalFormatting>
  <conditionalFormatting sqref="E75 E73 E70 E48">
    <cfRule type="cellIs" dxfId="13" priority="14" operator="equal">
      <formula>0</formula>
    </cfRule>
  </conditionalFormatting>
  <conditionalFormatting sqref="E51">
    <cfRule type="cellIs" dxfId="12" priority="13" operator="equal">
      <formula>0</formula>
    </cfRule>
  </conditionalFormatting>
  <conditionalFormatting sqref="H3:H4">
    <cfRule type="cellIs" dxfId="11" priority="12" operator="equal">
      <formula>0</formula>
    </cfRule>
  </conditionalFormatting>
  <conditionalFormatting sqref="I3:I4">
    <cfRule type="cellIs" dxfId="10" priority="11" operator="equal">
      <formula>0</formula>
    </cfRule>
  </conditionalFormatting>
  <conditionalFormatting sqref="B77">
    <cfRule type="cellIs" dxfId="9" priority="10" operator="equal">
      <formula>0</formula>
    </cfRule>
  </conditionalFormatting>
  <conditionalFormatting sqref="E76">
    <cfRule type="cellIs" dxfId="8" priority="9" operator="equal">
      <formula>0</formula>
    </cfRule>
  </conditionalFormatting>
  <conditionalFormatting sqref="C6">
    <cfRule type="cellIs" dxfId="7" priority="8" operator="equal">
      <formula>0</formula>
    </cfRule>
  </conditionalFormatting>
  <conditionalFormatting sqref="C18">
    <cfRule type="cellIs" dxfId="6" priority="7" operator="equal">
      <formula>0</formula>
    </cfRule>
  </conditionalFormatting>
  <conditionalFormatting sqref="C16">
    <cfRule type="cellIs" dxfId="5" priority="6" operator="equal">
      <formula>0</formula>
    </cfRule>
  </conditionalFormatting>
  <conditionalFormatting sqref="C15">
    <cfRule type="cellIs" dxfId="4" priority="5" operator="equal">
      <formula>0</formula>
    </cfRule>
  </conditionalFormatting>
  <conditionalFormatting sqref="C19">
    <cfRule type="cellIs" dxfId="3" priority="4" operator="equal">
      <formula>0</formula>
    </cfRule>
  </conditionalFormatting>
  <conditionalFormatting sqref="C21">
    <cfRule type="cellIs" dxfId="2" priority="3" operator="equal">
      <formula>0</formula>
    </cfRule>
  </conditionalFormatting>
  <conditionalFormatting sqref="F41">
    <cfRule type="cellIs" dxfId="1" priority="1" operator="equal">
      <formula>0</formula>
    </cfRule>
  </conditionalFormatting>
  <conditionalFormatting sqref="D41:F41">
    <cfRule type="cellIs" dxfId="0" priority="2" operator="equal">
      <formula>0</formula>
    </cfRule>
  </conditionalFormatting>
  <pageMargins left="0.7" right="0.7" top="0.75" bottom="0.75" header="0.3" footer="0.3"/>
  <pageSetup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Estrategia y priorización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Diana.Cabrera</dc:creator>
  <cp:lastModifiedBy>Diana.Cabrera</cp:lastModifiedBy>
  <dcterms:created xsi:type="dcterms:W3CDTF">2022-01-31T20:33:16Z</dcterms:created>
  <dcterms:modified xsi:type="dcterms:W3CDTF">2022-01-31T20:33:40Z</dcterms:modified>
</cp:coreProperties>
</file>