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SOUMAHORO\Desktop\"/>
    </mc:Choice>
  </mc:AlternateContent>
  <xr:revisionPtr revIDLastSave="0" documentId="8_{1CF64088-404A-4329-969E-F58974C50B1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VolRep_Stat_16 09 21-15 04 22" sheetId="1" r:id="rId1"/>
  </sheets>
  <definedNames>
    <definedName name="_xlnm.Print_Area" localSheetId="0">'VolRep_Stat_16 09 21-15 04 22'!$B$1:$R$20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" i="1" l="1"/>
  <c r="P6" i="1"/>
  <c r="Q6" i="1" s="1"/>
  <c r="J7" i="1"/>
  <c r="J8" i="1" s="1"/>
  <c r="P7" i="1"/>
  <c r="Q7" i="1" s="1"/>
  <c r="Q8" i="1" s="1"/>
  <c r="E9" i="1" s="1"/>
  <c r="C8" i="1"/>
  <c r="E8" i="1"/>
  <c r="F8" i="1"/>
  <c r="G8" i="1"/>
  <c r="H8" i="1"/>
  <c r="I8" i="1"/>
  <c r="K8" i="1"/>
  <c r="L8" i="1"/>
  <c r="M8" i="1"/>
  <c r="N8" i="1"/>
  <c r="O8" i="1"/>
  <c r="R8" i="1"/>
  <c r="P8" i="1" l="1"/>
  <c r="K9" i="1"/>
</calcChain>
</file>

<file path=xl/sharedStrings.xml><?xml version="1.0" encoding="utf-8"?>
<sst xmlns="http://schemas.openxmlformats.org/spreadsheetml/2006/main" count="26" uniqueCount="19">
  <si>
    <t>%</t>
  </si>
  <si>
    <t>Total General</t>
  </si>
  <si>
    <t>Guinée/Liberia</t>
  </si>
  <si>
    <t>10/01-15/04/2022</t>
  </si>
  <si>
    <t>16/09-22/12/2021</t>
  </si>
  <si>
    <t>Total</t>
  </si>
  <si>
    <t>60 +</t>
  </si>
  <si>
    <t>18-59</t>
  </si>
  <si>
    <t>12-17</t>
  </si>
  <si>
    <t>5-11</t>
  </si>
  <si>
    <t>0-4</t>
  </si>
  <si>
    <t>Ménages</t>
  </si>
  <si>
    <t>Rapatriés</t>
  </si>
  <si>
    <t>TRANCHE D'AGE MASCULIN</t>
  </si>
  <si>
    <t>TRANCHE D'AGE FEMININ</t>
  </si>
  <si>
    <t>Lieu de Provenace</t>
  </si>
  <si>
    <t>Nbre Convoi</t>
  </si>
  <si>
    <t>Periode</t>
  </si>
  <si>
    <t>Annee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</si>
</sst>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 Narrow"/>
      <family val="2"/>
    </font>
    <font>
      <sz val="8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20"/>
      <color rgb="FFFF0000"/>
      <name val="Arial Black"/>
      <family val="2"/>
    </font>
    <font>
      <b/>
      <sz val="20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2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70C0"/>
        <bgColor rgb="FFFFFFFF"/>
      </patternFill>
    </fill>
    <fill>
      <patternFill patternType="solid">
        <fgColor theme="3" tint="-0.249977111117893"/>
        <bgColor rgb="FFFFFFFF"/>
      </patternFill>
    </fill>
    <fill>
      <patternFill patternType="solid">
        <fgColor theme="4" tint="-0.499984740745262"/>
        <bgColor rgb="FFFFFFFF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7" fillId="0" borderId="0"/>
  </cellStyleXfs>
  <cellXfs count="84">
    <xf numFmtId="0" fontId="0" fillId="0" borderId="0" xfId="0"/>
    <xf numFmtId="0" fontId="3" fillId="0" borderId="0" xfId="1" applyFont="1"/>
    <xf numFmtId="0" fontId="3" fillId="2" borderId="0" xfId="1" applyFont="1" applyFill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0" xfId="1" applyFont="1" applyFill="1"/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0" fontId="9" fillId="2" borderId="0" xfId="1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5" fillId="2" borderId="0" xfId="1" applyFont="1" applyFill="1" applyBorder="1" applyAlignment="1">
      <alignment horizontal="center"/>
    </xf>
    <xf numFmtId="0" fontId="10" fillId="2" borderId="0" xfId="1" applyFont="1" applyFill="1" applyBorder="1" applyAlignment="1">
      <alignment vertical="center"/>
    </xf>
    <xf numFmtId="0" fontId="9" fillId="2" borderId="0" xfId="1" applyFont="1" applyFill="1" applyAlignment="1">
      <alignment horizontal="center" vertical="top"/>
    </xf>
    <xf numFmtId="0" fontId="9" fillId="2" borderId="0" xfId="1" applyFont="1" applyFill="1" applyBorder="1" applyAlignment="1">
      <alignment horizontal="center" vertical="top"/>
    </xf>
    <xf numFmtId="0" fontId="7" fillId="2" borderId="0" xfId="1" applyFont="1" applyFill="1" applyAlignment="1">
      <alignment horizontal="center" vertical="top"/>
    </xf>
    <xf numFmtId="0" fontId="7" fillId="2" borderId="0" xfId="1" applyFont="1" applyFill="1" applyAlignment="1">
      <alignment vertical="top"/>
    </xf>
    <xf numFmtId="0" fontId="11" fillId="2" borderId="0" xfId="0" applyFont="1" applyFill="1" applyBorder="1" applyAlignment="1">
      <alignment horizontal="right" vertical="center"/>
    </xf>
    <xf numFmtId="0" fontId="11" fillId="2" borderId="0" xfId="1" applyFont="1" applyFill="1" applyBorder="1" applyAlignment="1">
      <alignment horizontal="right" vertical="center"/>
    </xf>
    <xf numFmtId="0" fontId="3" fillId="2" borderId="0" xfId="1" applyFont="1" applyFill="1" applyAlignment="1">
      <alignment wrapText="1"/>
    </xf>
    <xf numFmtId="0" fontId="12" fillId="0" borderId="0" xfId="1" applyFont="1"/>
    <xf numFmtId="0" fontId="12" fillId="2" borderId="0" xfId="1" applyFont="1" applyFill="1"/>
    <xf numFmtId="0" fontId="9" fillId="2" borderId="0" xfId="1" applyFont="1" applyFill="1" applyAlignment="1">
      <alignment vertical="top"/>
    </xf>
    <xf numFmtId="0" fontId="12" fillId="0" borderId="0" xfId="1" applyFont="1" applyAlignment="1">
      <alignment vertical="top"/>
    </xf>
    <xf numFmtId="0" fontId="12" fillId="2" borderId="0" xfId="1" applyFont="1" applyFill="1" applyAlignment="1">
      <alignment vertical="top"/>
    </xf>
    <xf numFmtId="0" fontId="13" fillId="2" borderId="0" xfId="0" applyFont="1" applyFill="1"/>
    <xf numFmtId="14" fontId="14" fillId="2" borderId="0" xfId="1" applyNumberFormat="1" applyFont="1" applyFill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6" fillId="2" borderId="0" xfId="0" applyFont="1" applyFill="1"/>
    <xf numFmtId="0" fontId="18" fillId="3" borderId="0" xfId="2" applyFont="1" applyFill="1" applyAlignment="1">
      <alignment horizontal="left" vertical="center"/>
    </xf>
    <xf numFmtId="0" fontId="12" fillId="0" borderId="0" xfId="1" applyFont="1" applyAlignment="1">
      <alignment vertical="center"/>
    </xf>
    <xf numFmtId="0" fontId="12" fillId="2" borderId="0" xfId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10" fillId="2" borderId="0" xfId="1" applyFont="1" applyFill="1" applyAlignment="1">
      <alignment vertical="center"/>
    </xf>
    <xf numFmtId="0" fontId="22" fillId="0" borderId="0" xfId="1" applyFont="1" applyAlignment="1">
      <alignment vertical="center"/>
    </xf>
    <xf numFmtId="0" fontId="22" fillId="2" borderId="0" xfId="1" applyFont="1" applyFill="1" applyAlignment="1">
      <alignment vertical="center"/>
    </xf>
    <xf numFmtId="0" fontId="23" fillId="4" borderId="7" xfId="1" applyFont="1" applyFill="1" applyBorder="1" applyAlignment="1">
      <alignment horizontal="right" vertical="center"/>
    </xf>
    <xf numFmtId="0" fontId="23" fillId="5" borderId="7" xfId="1" applyFont="1" applyFill="1" applyBorder="1" applyAlignment="1">
      <alignment horizontal="right" vertical="center"/>
    </xf>
    <xf numFmtId="0" fontId="23" fillId="6" borderId="7" xfId="1" applyFont="1" applyFill="1" applyBorder="1" applyAlignment="1">
      <alignment horizontal="right" vertical="center"/>
    </xf>
    <xf numFmtId="0" fontId="23" fillId="4" borderId="8" xfId="1" applyFont="1" applyFill="1" applyBorder="1" applyAlignment="1">
      <alignment horizontal="center" vertical="center"/>
    </xf>
    <xf numFmtId="0" fontId="23" fillId="4" borderId="7" xfId="1" applyFont="1" applyFill="1" applyBorder="1" applyAlignment="1">
      <alignment horizontal="center" vertical="center"/>
    </xf>
    <xf numFmtId="0" fontId="24" fillId="0" borderId="0" xfId="1" applyFont="1" applyAlignment="1">
      <alignment vertical="center"/>
    </xf>
    <xf numFmtId="0" fontId="24" fillId="2" borderId="0" xfId="1" applyFont="1" applyFill="1" applyAlignment="1">
      <alignment vertical="center"/>
    </xf>
    <xf numFmtId="0" fontId="25" fillId="2" borderId="0" xfId="1" applyFont="1" applyFill="1" applyBorder="1" applyAlignment="1">
      <alignment vertical="center"/>
    </xf>
    <xf numFmtId="0" fontId="26" fillId="7" borderId="8" xfId="1" applyFont="1" applyFill="1" applyBorder="1" applyAlignment="1">
      <alignment horizontal="right" vertical="center"/>
    </xf>
    <xf numFmtId="0" fontId="26" fillId="7" borderId="11" xfId="1" applyFont="1" applyFill="1" applyBorder="1" applyAlignment="1">
      <alignment horizontal="right" vertical="center"/>
    </xf>
    <xf numFmtId="0" fontId="26" fillId="5" borderId="11" xfId="1" applyFont="1" applyFill="1" applyBorder="1" applyAlignment="1">
      <alignment horizontal="right" vertical="center"/>
    </xf>
    <xf numFmtId="0" fontId="27" fillId="8" borderId="8" xfId="1" applyFont="1" applyFill="1" applyBorder="1" applyAlignment="1">
      <alignment horizontal="right" vertical="center"/>
    </xf>
    <xf numFmtId="0" fontId="26" fillId="6" borderId="11" xfId="1" applyFont="1" applyFill="1" applyBorder="1" applyAlignment="1">
      <alignment horizontal="right" vertical="center"/>
    </xf>
    <xf numFmtId="0" fontId="27" fillId="8" borderId="8" xfId="0" applyFont="1" applyFill="1" applyBorder="1" applyAlignment="1">
      <alignment horizontal="left" vertical="center"/>
    </xf>
    <xf numFmtId="0" fontId="27" fillId="8" borderId="8" xfId="1" applyFont="1" applyFill="1" applyBorder="1" applyAlignment="1">
      <alignment horizontal="center" vertical="center"/>
    </xf>
    <xf numFmtId="14" fontId="27" fillId="8" borderId="12" xfId="0" applyNumberFormat="1" applyFont="1" applyFill="1" applyBorder="1" applyAlignment="1">
      <alignment horizontal="left" vertical="center"/>
    </xf>
    <xf numFmtId="0" fontId="26" fillId="0" borderId="0" xfId="1" applyFont="1" applyAlignment="1">
      <alignment vertical="center"/>
    </xf>
    <xf numFmtId="0" fontId="26" fillId="2" borderId="0" xfId="1" applyFont="1" applyFill="1" applyAlignment="1">
      <alignment vertical="center"/>
    </xf>
    <xf numFmtId="0" fontId="27" fillId="8" borderId="11" xfId="1" applyFont="1" applyFill="1" applyBorder="1" applyAlignment="1">
      <alignment horizontal="right" vertical="center"/>
    </xf>
    <xf numFmtId="0" fontId="27" fillId="8" borderId="11" xfId="0" applyFont="1" applyFill="1" applyBorder="1" applyAlignment="1">
      <alignment horizontal="left" vertical="center"/>
    </xf>
    <xf numFmtId="0" fontId="27" fillId="8" borderId="11" xfId="1" applyFont="1" applyFill="1" applyBorder="1" applyAlignment="1">
      <alignment horizontal="center" vertical="center"/>
    </xf>
    <xf numFmtId="2" fontId="27" fillId="8" borderId="11" xfId="0" applyNumberFormat="1" applyFont="1" applyFill="1" applyBorder="1" applyAlignment="1">
      <alignment horizontal="left" vertical="center"/>
    </xf>
    <xf numFmtId="0" fontId="28" fillId="10" borderId="11" xfId="0" applyFont="1" applyFill="1" applyBorder="1" applyAlignment="1">
      <alignment horizontal="center" vertical="center"/>
    </xf>
    <xf numFmtId="0" fontId="28" fillId="10" borderId="11" xfId="0" quotePrefix="1" applyFont="1" applyFill="1" applyBorder="1" applyAlignment="1">
      <alignment horizontal="center" vertical="center"/>
    </xf>
    <xf numFmtId="0" fontId="28" fillId="11" borderId="11" xfId="0" applyFont="1" applyFill="1" applyBorder="1" applyAlignment="1">
      <alignment horizontal="center" vertical="center"/>
    </xf>
    <xf numFmtId="0" fontId="28" fillId="11" borderId="11" xfId="0" quotePrefix="1" applyFont="1" applyFill="1" applyBorder="1" applyAlignment="1">
      <alignment horizontal="center" vertical="center"/>
    </xf>
    <xf numFmtId="0" fontId="29" fillId="2" borderId="0" xfId="1" applyFont="1" applyFill="1" applyAlignment="1">
      <alignment horizontal="center"/>
    </xf>
    <xf numFmtId="0" fontId="27" fillId="8" borderId="13" xfId="1" applyFont="1" applyFill="1" applyBorder="1" applyAlignment="1">
      <alignment horizontal="left" vertical="center"/>
    </xf>
    <xf numFmtId="0" fontId="27" fillId="8" borderId="11" xfId="1" applyFont="1" applyFill="1" applyBorder="1" applyAlignment="1">
      <alignment horizontal="left" vertical="center"/>
    </xf>
    <xf numFmtId="0" fontId="9" fillId="2" borderId="0" xfId="1" applyFont="1" applyFill="1" applyAlignment="1">
      <alignment horizontal="center" vertical="top"/>
    </xf>
    <xf numFmtId="0" fontId="28" fillId="12" borderId="11" xfId="1" applyFont="1" applyFill="1" applyBorder="1" applyAlignment="1">
      <alignment horizontal="center" vertical="center"/>
    </xf>
    <xf numFmtId="0" fontId="28" fillId="12" borderId="11" xfId="1" applyFont="1" applyFill="1" applyBorder="1" applyAlignment="1">
      <alignment horizontal="center" vertical="center" wrapText="1"/>
    </xf>
    <xf numFmtId="0" fontId="28" fillId="12" borderId="11" xfId="0" applyFont="1" applyFill="1" applyBorder="1" applyAlignment="1">
      <alignment horizontal="center" vertical="center" wrapText="1"/>
    </xf>
    <xf numFmtId="0" fontId="23" fillId="4" borderId="10" xfId="1" applyFont="1" applyFill="1" applyBorder="1" applyAlignment="1">
      <alignment horizontal="left" vertical="center"/>
    </xf>
    <xf numFmtId="0" fontId="23" fillId="4" borderId="9" xfId="1" applyFont="1" applyFill="1" applyBorder="1" applyAlignment="1">
      <alignment horizontal="left" vertical="center"/>
    </xf>
    <xf numFmtId="0" fontId="21" fillId="2" borderId="6" xfId="1" applyFont="1" applyFill="1" applyBorder="1" applyAlignment="1">
      <alignment horizontal="center" vertical="center"/>
    </xf>
    <xf numFmtId="0" fontId="21" fillId="2" borderId="5" xfId="1" applyFont="1" applyFill="1" applyBorder="1" applyAlignment="1">
      <alignment horizontal="center" vertical="center"/>
    </xf>
    <xf numFmtId="0" fontId="21" fillId="2" borderId="4" xfId="1" applyFont="1" applyFill="1" applyBorder="1" applyAlignment="1">
      <alignment horizontal="center" vertical="center"/>
    </xf>
    <xf numFmtId="10" fontId="20" fillId="2" borderId="2" xfId="0" applyNumberFormat="1" applyFont="1" applyFill="1" applyBorder="1" applyAlignment="1">
      <alignment horizontal="center" vertical="center"/>
    </xf>
    <xf numFmtId="10" fontId="20" fillId="2" borderId="1" xfId="0" applyNumberFormat="1" applyFont="1" applyFill="1" applyBorder="1" applyAlignment="1">
      <alignment horizontal="center" vertical="center"/>
    </xf>
    <xf numFmtId="10" fontId="20" fillId="2" borderId="3" xfId="0" applyNumberFormat="1" applyFont="1" applyFill="1" applyBorder="1" applyAlignment="1">
      <alignment horizontal="center" vertical="center"/>
    </xf>
    <xf numFmtId="0" fontId="28" fillId="9" borderId="11" xfId="0" applyFont="1" applyFill="1" applyBorder="1" applyAlignment="1">
      <alignment horizontal="center" vertical="center"/>
    </xf>
  </cellXfs>
  <cellStyles count="3">
    <cellStyle name="Normal" xfId="0" builtinId="0"/>
    <cellStyle name="Normal 2 42" xfId="1" xr:uid="{00000000-0005-0000-0000-000001000000}"/>
    <cellStyle name="Normal_stats_convoi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93</xdr:row>
      <xdr:rowOff>104774</xdr:rowOff>
    </xdr:from>
    <xdr:ext cx="3848099" cy="1641924"/>
    <xdr:sp macro="" textlink="">
      <xdr:nvSpPr>
        <xdr:cNvPr id="2" name="TextBox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3342620" y="17112614"/>
          <a:ext cx="3848099" cy="1641924"/>
        </a:xfrm>
        <a:prstGeom prst="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900" b="1"/>
            <a:t>Notes:</a:t>
          </a:r>
        </a:p>
        <a:p>
          <a:r>
            <a:rPr lang="en-US" sz="900"/>
            <a:t>Le present rapport dresse le profil des rapatries spontanes </a:t>
          </a:r>
          <a:r>
            <a:rPr lang="en-US" sz="900" baseline="0"/>
            <a:t> </a:t>
          </a:r>
          <a:r>
            <a:rPr lang="en-US" sz="900"/>
            <a:t>enregistres aux </a:t>
          </a:r>
          <a:r>
            <a:rPr lang="en-US" sz="900" baseline="0"/>
            <a:t> </a:t>
          </a:r>
          <a:r>
            <a:rPr lang="en-US" sz="900"/>
            <a:t>trois (03) ponts d'entree officiels</a:t>
          </a:r>
          <a:r>
            <a:rPr lang="en-US" sz="900" baseline="0"/>
            <a:t> couverts par les equipes monitoring du HCR Man.</a:t>
          </a:r>
        </a:p>
        <a:p>
          <a:r>
            <a:rPr lang="en-US" sz="900" baseline="0"/>
            <a:t>Pour la periode couverte, 1071 menages de 2776 personnes ont ete enregistres.</a:t>
          </a:r>
        </a:p>
        <a:p>
          <a:r>
            <a:rPr lang="en-US" sz="900" baseline="0"/>
            <a:t>407 menages de 1137 personnes soit 40% de la population retournee a ete en contact avec le HCR dans le pays d'asile.</a:t>
          </a:r>
        </a:p>
        <a:p>
          <a:r>
            <a:rPr lang="en-US" sz="900" baseline="0"/>
            <a:t>37% des menages retournés sont de taille 01.</a:t>
          </a:r>
        </a:p>
        <a:p>
          <a:r>
            <a:rPr lang="en-US" sz="900" baseline="0"/>
            <a:t>Les principaux departements de retour sont Blolequin, Toulepleu et Zouan Hounien .</a:t>
          </a:r>
        </a:p>
      </xdr:txBody>
    </xdr:sp>
    <xdr:clientData/>
  </xdr:oneCellAnchor>
  <xdr:absoluteAnchor>
    <xdr:pos x="10161353" y="40005"/>
    <xdr:ext cx="622436" cy="241"/>
    <xdr:pic>
      <xdr:nvPicPr>
        <xdr:cNvPr id="3" name="Picture 8" descr="__Copy (3) of Copie de unhcr_logo.jp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1353" y="40005"/>
          <a:ext cx="622436" cy="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absoluteAnchor>
  <xdr:oneCellAnchor>
    <xdr:from>
      <xdr:col>0</xdr:col>
      <xdr:colOff>0</xdr:colOff>
      <xdr:row>0</xdr:row>
      <xdr:rowOff>30955</xdr:rowOff>
    </xdr:from>
    <xdr:ext cx="2312194" cy="592932"/>
    <xdr:pic>
      <xdr:nvPicPr>
        <xdr:cNvPr id="4" name="Picture 1" descr="ColVsHor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955"/>
          <a:ext cx="2312194" cy="592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2619376</xdr:colOff>
      <xdr:row>0</xdr:row>
      <xdr:rowOff>95250</xdr:rowOff>
    </xdr:from>
    <xdr:ext cx="9210674" cy="542925"/>
    <xdr:sp macro="" textlink="">
      <xdr:nvSpPr>
        <xdr:cNvPr id="5" name="TextBox 1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3922396" y="95250"/>
          <a:ext cx="9210674" cy="542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n-US" sz="2000" b="1">
              <a:solidFill>
                <a:srgbClr val="0070C0"/>
              </a:solidFill>
              <a:latin typeface="+mn-lt"/>
              <a:cs typeface="Arial" pitchFamily="34" charset="0"/>
            </a:rPr>
            <a:t>STATISTIQUES  DES RAPATRIES </a:t>
          </a:r>
          <a:r>
            <a:rPr lang="en-US" sz="2000" b="1" i="0" baseline="0">
              <a:solidFill>
                <a:srgbClr val="0070C0"/>
              </a:solidFill>
              <a:latin typeface="+mn-lt"/>
              <a:cs typeface="Arial" pitchFamily="34" charset="0"/>
            </a:rPr>
            <a:t>EN PROVENANCE DU LIBERIA ET DE LA GUINEE</a:t>
          </a:r>
        </a:p>
        <a:p>
          <a:pPr algn="ctr"/>
          <a:r>
            <a:rPr lang="en-US" sz="2000" b="1" i="0" baseline="0">
              <a:solidFill>
                <a:srgbClr val="0070C0"/>
              </a:solidFill>
              <a:latin typeface="+mn-lt"/>
              <a:cs typeface="Arial" pitchFamily="34" charset="0"/>
            </a:rPr>
            <a:t>PERIODE : </a:t>
          </a:r>
          <a:r>
            <a:rPr lang="en-US" sz="2000" b="1" i="0" baseline="0">
              <a:solidFill>
                <a:srgbClr val="FF0000"/>
              </a:solidFill>
              <a:latin typeface="+mn-lt"/>
              <a:cs typeface="Arial" pitchFamily="34" charset="0"/>
            </a:rPr>
            <a:t>16/07/2021 -  15/04/2022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CH123"/>
  <sheetViews>
    <sheetView tabSelected="1" zoomScale="80" zoomScaleNormal="80" zoomScaleSheetLayoutView="50" workbookViewId="0">
      <selection activeCell="D15" sqref="D15"/>
    </sheetView>
  </sheetViews>
  <sheetFormatPr baseColWidth="10" defaultColWidth="11.453125" defaultRowHeight="15.5" x14ac:dyDescent="0.35"/>
  <cols>
    <col min="1" max="1" width="18.08984375" style="1" customWidth="1"/>
    <col min="2" max="2" width="25" style="1" bestFit="1" customWidth="1"/>
    <col min="3" max="3" width="15.453125" style="4" customWidth="1"/>
    <col min="4" max="4" width="25.54296875" style="4" customWidth="1"/>
    <col min="5" max="9" width="9.453125" style="3" customWidth="1"/>
    <col min="10" max="10" width="13.08984375" style="3" customWidth="1"/>
    <col min="11" max="15" width="9.453125" style="3" customWidth="1"/>
    <col min="16" max="16" width="13.08984375" style="3" customWidth="1"/>
    <col min="17" max="18" width="13.90625" style="1" customWidth="1"/>
    <col min="19" max="83" width="11.453125" style="2"/>
    <col min="84" max="16384" width="11.453125" style="1"/>
  </cols>
  <sheetData>
    <row r="1" spans="1:83" ht="18.75" customHeight="1" x14ac:dyDescent="0.3">
      <c r="B1" s="20"/>
      <c r="C1" s="19"/>
      <c r="D1" s="19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2"/>
      <c r="R1" s="2"/>
    </row>
    <row r="2" spans="1:83" ht="18.75" customHeight="1" x14ac:dyDescent="0.3">
      <c r="B2" s="19"/>
      <c r="C2" s="19"/>
      <c r="D2" s="19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2"/>
      <c r="R2" s="2"/>
    </row>
    <row r="3" spans="1:83" ht="18.75" customHeight="1" x14ac:dyDescent="0.35">
      <c r="B3" s="20"/>
      <c r="C3" s="19"/>
      <c r="D3" s="19"/>
      <c r="E3" s="17"/>
      <c r="F3" s="17"/>
      <c r="G3" s="17"/>
      <c r="H3" s="17"/>
      <c r="I3" s="17"/>
      <c r="J3" s="17"/>
      <c r="K3" s="17"/>
      <c r="L3" s="71"/>
      <c r="M3" s="71"/>
      <c r="N3" s="71"/>
      <c r="O3" s="68"/>
      <c r="P3" s="68"/>
      <c r="Q3" s="2"/>
      <c r="R3" s="2"/>
    </row>
    <row r="4" spans="1:83" ht="34.5" customHeight="1" x14ac:dyDescent="0.3">
      <c r="A4" s="72" t="s">
        <v>18</v>
      </c>
      <c r="B4" s="73" t="s">
        <v>17</v>
      </c>
      <c r="C4" s="73" t="s">
        <v>16</v>
      </c>
      <c r="D4" s="74" t="s">
        <v>15</v>
      </c>
      <c r="E4" s="72" t="s">
        <v>14</v>
      </c>
      <c r="F4" s="72"/>
      <c r="G4" s="72"/>
      <c r="H4" s="72"/>
      <c r="I4" s="72"/>
      <c r="J4" s="72"/>
      <c r="K4" s="72" t="s">
        <v>13</v>
      </c>
      <c r="L4" s="72"/>
      <c r="M4" s="72"/>
      <c r="N4" s="72"/>
      <c r="O4" s="72"/>
      <c r="P4" s="72"/>
      <c r="Q4" s="83" t="s">
        <v>12</v>
      </c>
      <c r="R4" s="83" t="s">
        <v>11</v>
      </c>
    </row>
    <row r="5" spans="1:83" s="36" customFormat="1" ht="50.25" customHeight="1" x14ac:dyDescent="0.35">
      <c r="A5" s="72"/>
      <c r="B5" s="73"/>
      <c r="C5" s="73"/>
      <c r="D5" s="74"/>
      <c r="E5" s="66" t="s">
        <v>10</v>
      </c>
      <c r="F5" s="67" t="s">
        <v>9</v>
      </c>
      <c r="G5" s="67" t="s">
        <v>8</v>
      </c>
      <c r="H5" s="67" t="s">
        <v>7</v>
      </c>
      <c r="I5" s="66" t="s">
        <v>6</v>
      </c>
      <c r="J5" s="66" t="s">
        <v>5</v>
      </c>
      <c r="K5" s="64" t="s">
        <v>10</v>
      </c>
      <c r="L5" s="65" t="s">
        <v>9</v>
      </c>
      <c r="M5" s="65" t="s">
        <v>8</v>
      </c>
      <c r="N5" s="65" t="s">
        <v>7</v>
      </c>
      <c r="O5" s="64" t="s">
        <v>6</v>
      </c>
      <c r="P5" s="64" t="s">
        <v>5</v>
      </c>
      <c r="Q5" s="83"/>
      <c r="R5" s="83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</row>
    <row r="6" spans="1:83" s="58" customFormat="1" ht="30.75" customHeight="1" x14ac:dyDescent="0.35">
      <c r="A6" s="69">
        <v>2021</v>
      </c>
      <c r="B6" s="63" t="s">
        <v>4</v>
      </c>
      <c r="C6" s="62">
        <v>98</v>
      </c>
      <c r="D6" s="61" t="s">
        <v>2</v>
      </c>
      <c r="E6" s="60">
        <v>2370</v>
      </c>
      <c r="F6" s="60">
        <v>2899</v>
      </c>
      <c r="G6" s="60">
        <v>1183</v>
      </c>
      <c r="H6" s="60">
        <v>5111</v>
      </c>
      <c r="I6" s="60">
        <v>553</v>
      </c>
      <c r="J6" s="54">
        <f>SUM(E6:I6)</f>
        <v>12116</v>
      </c>
      <c r="K6" s="60">
        <v>2274</v>
      </c>
      <c r="L6" s="60">
        <v>3149</v>
      </c>
      <c r="M6" s="60">
        <v>1393</v>
      </c>
      <c r="N6" s="60">
        <v>2427</v>
      </c>
      <c r="O6" s="60">
        <v>224</v>
      </c>
      <c r="P6" s="52">
        <f>SUM(K6:O6)</f>
        <v>9467</v>
      </c>
      <c r="Q6" s="51">
        <f>P6+J6</f>
        <v>21583</v>
      </c>
      <c r="R6" s="51">
        <v>5667</v>
      </c>
      <c r="S6" s="4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</row>
    <row r="7" spans="1:83" s="47" customFormat="1" ht="30.75" customHeight="1" x14ac:dyDescent="0.35">
      <c r="A7" s="70">
        <v>2022</v>
      </c>
      <c r="B7" s="57" t="s">
        <v>3</v>
      </c>
      <c r="C7" s="56">
        <v>61</v>
      </c>
      <c r="D7" s="55" t="s">
        <v>2</v>
      </c>
      <c r="E7" s="53">
        <v>856</v>
      </c>
      <c r="F7" s="53">
        <v>1150</v>
      </c>
      <c r="G7" s="53">
        <v>716</v>
      </c>
      <c r="H7" s="53">
        <v>2358</v>
      </c>
      <c r="I7" s="53">
        <v>301</v>
      </c>
      <c r="J7" s="54">
        <f>SUM(E7:I7)</f>
        <v>5381</v>
      </c>
      <c r="K7" s="53">
        <v>841</v>
      </c>
      <c r="L7" s="53">
        <v>1167</v>
      </c>
      <c r="M7" s="53">
        <v>764</v>
      </c>
      <c r="N7" s="53">
        <v>1620</v>
      </c>
      <c r="O7" s="53">
        <v>136</v>
      </c>
      <c r="P7" s="52">
        <f>SUM(K7:O7)</f>
        <v>4528</v>
      </c>
      <c r="Q7" s="51">
        <f>P7+J7</f>
        <v>9909</v>
      </c>
      <c r="R7" s="50">
        <v>3012</v>
      </c>
      <c r="S7" s="49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</row>
    <row r="8" spans="1:83" s="40" customFormat="1" ht="31.5" customHeight="1" thickBot="1" x14ac:dyDescent="0.4">
      <c r="A8" s="75" t="s">
        <v>1</v>
      </c>
      <c r="B8" s="76"/>
      <c r="C8" s="46">
        <f>C7+C6</f>
        <v>159</v>
      </c>
      <c r="D8" s="45"/>
      <c r="E8" s="42">
        <f t="shared" ref="E8:R8" si="0">E7+E6</f>
        <v>3226</v>
      </c>
      <c r="F8" s="42">
        <f t="shared" si="0"/>
        <v>4049</v>
      </c>
      <c r="G8" s="42">
        <f t="shared" si="0"/>
        <v>1899</v>
      </c>
      <c r="H8" s="42">
        <f t="shared" si="0"/>
        <v>7469</v>
      </c>
      <c r="I8" s="42">
        <f t="shared" si="0"/>
        <v>854</v>
      </c>
      <c r="J8" s="44">
        <f t="shared" si="0"/>
        <v>17497</v>
      </c>
      <c r="K8" s="42">
        <f t="shared" si="0"/>
        <v>3115</v>
      </c>
      <c r="L8" s="42">
        <f t="shared" si="0"/>
        <v>4316</v>
      </c>
      <c r="M8" s="42">
        <f t="shared" si="0"/>
        <v>2157</v>
      </c>
      <c r="N8" s="42">
        <f t="shared" si="0"/>
        <v>4047</v>
      </c>
      <c r="O8" s="42">
        <f t="shared" si="0"/>
        <v>360</v>
      </c>
      <c r="P8" s="43">
        <f t="shared" si="0"/>
        <v>13995</v>
      </c>
      <c r="Q8" s="42">
        <f t="shared" si="0"/>
        <v>31492</v>
      </c>
      <c r="R8" s="42">
        <f t="shared" si="0"/>
        <v>8679</v>
      </c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</row>
    <row r="9" spans="1:83" s="36" customFormat="1" ht="42.65" customHeight="1" thickBot="1" x14ac:dyDescent="0.4">
      <c r="A9" s="77" t="s">
        <v>0</v>
      </c>
      <c r="B9" s="78"/>
      <c r="C9" s="78"/>
      <c r="D9" s="79"/>
      <c r="E9" s="80">
        <f>J8/Q8</f>
        <v>0.5556014225835133</v>
      </c>
      <c r="F9" s="80"/>
      <c r="G9" s="80"/>
      <c r="H9" s="80"/>
      <c r="I9" s="80"/>
      <c r="J9" s="81"/>
      <c r="K9" s="82">
        <f>P8/Q8</f>
        <v>0.44439857741648675</v>
      </c>
      <c r="L9" s="80"/>
      <c r="M9" s="80"/>
      <c r="N9" s="80"/>
      <c r="O9" s="80"/>
      <c r="P9" s="81"/>
      <c r="Q9" s="39"/>
      <c r="R9" s="38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</row>
    <row r="10" spans="1:83" s="24" customFormat="1" ht="11.25" customHeight="1" x14ac:dyDescent="0.35">
      <c r="B10" s="20"/>
      <c r="C10" s="19"/>
      <c r="D10" s="19"/>
      <c r="E10" s="32"/>
      <c r="F10" s="32"/>
      <c r="G10" s="33"/>
      <c r="H10" s="32"/>
      <c r="I10" s="32"/>
      <c r="J10" s="32"/>
      <c r="K10" s="32"/>
      <c r="L10" s="17"/>
      <c r="M10" s="17"/>
      <c r="N10" s="17"/>
      <c r="O10" s="17"/>
      <c r="P10" s="17"/>
      <c r="Q10" s="25"/>
      <c r="R10" s="3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</row>
    <row r="11" spans="1:83" s="24" customFormat="1" ht="11.25" customHeight="1" x14ac:dyDescent="0.35">
      <c r="A11" s="25"/>
      <c r="B11" s="20"/>
      <c r="C11" s="19"/>
      <c r="D11" s="19"/>
      <c r="E11" s="17"/>
      <c r="F11" s="17"/>
      <c r="G11" s="33"/>
      <c r="H11" s="32"/>
      <c r="I11" s="32"/>
      <c r="J11" s="32"/>
      <c r="K11" s="32"/>
      <c r="L11" s="17"/>
      <c r="M11" s="17"/>
      <c r="N11" s="17"/>
      <c r="O11" s="17"/>
      <c r="P11" s="17"/>
      <c r="Q11" s="25"/>
      <c r="R11" s="34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</row>
    <row r="12" spans="1:83" s="24" customFormat="1" ht="11.25" customHeight="1" x14ac:dyDescent="0.35">
      <c r="A12" s="25"/>
      <c r="B12" s="20"/>
      <c r="C12" s="19"/>
      <c r="D12" s="19"/>
      <c r="E12" s="17"/>
      <c r="F12" s="17"/>
      <c r="G12" s="33"/>
      <c r="H12" s="32"/>
      <c r="I12" s="32"/>
      <c r="J12" s="32"/>
      <c r="K12" s="32"/>
      <c r="L12" s="17"/>
      <c r="M12" s="17"/>
      <c r="N12" s="17"/>
      <c r="O12" s="17"/>
      <c r="P12" s="17"/>
      <c r="Q12" s="25"/>
      <c r="R12" s="34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</row>
    <row r="13" spans="1:83" s="24" customFormat="1" ht="11.25" customHeight="1" x14ac:dyDescent="0.35">
      <c r="A13" s="25"/>
      <c r="B13" s="20"/>
      <c r="C13" s="19"/>
      <c r="D13" s="19"/>
      <c r="E13" s="17"/>
      <c r="F13" s="17"/>
      <c r="G13" s="33"/>
      <c r="H13" s="32"/>
      <c r="I13" s="32"/>
      <c r="J13" s="32"/>
      <c r="K13" s="32"/>
      <c r="L13" s="31"/>
      <c r="M13" s="31"/>
      <c r="N13" s="30"/>
      <c r="O13" s="17"/>
      <c r="P13" s="17"/>
      <c r="Q13" s="25"/>
      <c r="R13" s="29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</row>
    <row r="14" spans="1:83" s="24" customFormat="1" ht="11.25" customHeight="1" x14ac:dyDescent="0.25">
      <c r="A14" s="25"/>
      <c r="B14" s="20"/>
      <c r="C14" s="19"/>
      <c r="D14" s="19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</row>
    <row r="15" spans="1:83" s="24" customFormat="1" ht="11.25" customHeight="1" x14ac:dyDescent="0.25">
      <c r="A15" s="25"/>
      <c r="B15" s="20"/>
      <c r="C15" s="19"/>
      <c r="D15" s="19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</row>
    <row r="16" spans="1:83" s="24" customFormat="1" ht="11.25" customHeight="1" x14ac:dyDescent="0.25">
      <c r="A16" s="25"/>
      <c r="B16" s="20"/>
      <c r="C16" s="19"/>
      <c r="D16" s="19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</row>
    <row r="17" spans="1:83" s="24" customFormat="1" ht="11.25" customHeight="1" x14ac:dyDescent="0.25">
      <c r="A17" s="25"/>
      <c r="B17" s="20"/>
      <c r="C17" s="19"/>
      <c r="D17" s="19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</row>
    <row r="18" spans="1:83" s="24" customFormat="1" ht="11.25" customHeight="1" x14ac:dyDescent="0.25">
      <c r="A18" s="25"/>
      <c r="B18" s="20"/>
      <c r="C18" s="19"/>
      <c r="D18" s="19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</row>
    <row r="19" spans="1:83" s="24" customFormat="1" ht="11.25" customHeight="1" x14ac:dyDescent="0.25">
      <c r="A19" s="25"/>
      <c r="B19" s="20"/>
      <c r="C19" s="19"/>
      <c r="D19" s="19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</row>
    <row r="20" spans="1:83" s="24" customFormat="1" ht="11.25" customHeight="1" x14ac:dyDescent="0.25">
      <c r="A20" s="25"/>
      <c r="B20" s="20"/>
      <c r="C20" s="19"/>
      <c r="D20" s="19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</row>
    <row r="21" spans="1:83" s="24" customFormat="1" ht="11.25" customHeight="1" x14ac:dyDescent="0.25">
      <c r="A21" s="25"/>
      <c r="B21" s="20"/>
      <c r="C21" s="19"/>
      <c r="D21" s="19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</row>
    <row r="22" spans="1:83" s="24" customFormat="1" ht="11.25" customHeight="1" x14ac:dyDescent="0.25">
      <c r="A22" s="25"/>
      <c r="B22" s="20"/>
      <c r="C22" s="19"/>
      <c r="D22" s="19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</row>
    <row r="23" spans="1:83" s="24" customFormat="1" ht="11.25" customHeight="1" x14ac:dyDescent="0.25">
      <c r="A23" s="25"/>
      <c r="B23" s="20"/>
      <c r="C23" s="19"/>
      <c r="D23" s="19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</row>
    <row r="24" spans="1:83" s="24" customFormat="1" ht="11.25" customHeight="1" x14ac:dyDescent="0.25">
      <c r="A24" s="25"/>
      <c r="B24" s="20"/>
      <c r="C24" s="19"/>
      <c r="D24" s="19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</row>
    <row r="25" spans="1:83" s="24" customFormat="1" ht="11.25" customHeight="1" x14ac:dyDescent="0.25">
      <c r="A25" s="25"/>
      <c r="B25" s="20"/>
      <c r="C25" s="19"/>
      <c r="D25" s="19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</row>
    <row r="26" spans="1:83" s="27" customFormat="1" ht="11.25" customHeight="1" x14ac:dyDescent="0.35">
      <c r="A26" s="28"/>
      <c r="B26" s="20"/>
      <c r="C26" s="19"/>
      <c r="D26" s="19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</row>
    <row r="27" spans="1:83" s="24" customFormat="1" ht="11.25" customHeight="1" x14ac:dyDescent="0.25">
      <c r="A27" s="25"/>
      <c r="B27" s="20"/>
      <c r="C27" s="19"/>
      <c r="D27" s="19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</row>
    <row r="28" spans="1:83" s="24" customFormat="1" ht="11.25" customHeight="1" x14ac:dyDescent="0.25">
      <c r="A28" s="25"/>
      <c r="B28" s="20"/>
      <c r="C28" s="19"/>
      <c r="D28" s="19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</row>
    <row r="29" spans="1:83" s="24" customFormat="1" ht="11.25" customHeight="1" x14ac:dyDescent="0.25">
      <c r="A29" s="25"/>
      <c r="B29" s="20"/>
      <c r="C29" s="19"/>
      <c r="D29" s="19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</row>
    <row r="30" spans="1:83" s="24" customFormat="1" ht="11.25" customHeight="1" x14ac:dyDescent="0.25">
      <c r="A30" s="25"/>
      <c r="B30" s="20"/>
      <c r="C30" s="19"/>
      <c r="D30" s="19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</row>
    <row r="31" spans="1:83" s="24" customFormat="1" ht="11.25" customHeight="1" x14ac:dyDescent="0.25">
      <c r="A31" s="25"/>
      <c r="B31" s="20"/>
      <c r="C31" s="19"/>
      <c r="D31" s="19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</row>
    <row r="32" spans="1:83" s="24" customFormat="1" ht="11.25" customHeight="1" x14ac:dyDescent="0.25">
      <c r="A32" s="25"/>
      <c r="B32" s="20"/>
      <c r="C32" s="19"/>
      <c r="D32" s="19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</row>
    <row r="33" spans="1:83" s="24" customFormat="1" ht="11.25" customHeight="1" x14ac:dyDescent="0.25">
      <c r="A33" s="25"/>
      <c r="B33" s="20"/>
      <c r="C33" s="19"/>
      <c r="D33" s="19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</row>
    <row r="34" spans="1:83" s="24" customFormat="1" ht="11.25" customHeight="1" x14ac:dyDescent="0.25">
      <c r="A34" s="25"/>
      <c r="B34" s="20"/>
      <c r="C34" s="19"/>
      <c r="D34" s="19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</row>
    <row r="35" spans="1:83" s="24" customFormat="1" ht="11.25" customHeight="1" x14ac:dyDescent="0.25">
      <c r="A35" s="25"/>
      <c r="B35" s="20"/>
      <c r="C35" s="19"/>
      <c r="D35" s="19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</row>
    <row r="36" spans="1:83" s="24" customFormat="1" ht="11.25" customHeight="1" x14ac:dyDescent="0.25">
      <c r="A36" s="25"/>
      <c r="B36" s="20"/>
      <c r="C36" s="19"/>
      <c r="D36" s="19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25"/>
      <c r="R36" s="26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</row>
    <row r="37" spans="1:83" s="24" customFormat="1" ht="11.25" customHeight="1" x14ac:dyDescent="0.25">
      <c r="A37" s="25"/>
      <c r="B37" s="20"/>
      <c r="C37" s="19"/>
      <c r="D37" s="19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25"/>
      <c r="R37" s="26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</row>
    <row r="38" spans="1:83" s="24" customFormat="1" ht="11.25" customHeight="1" x14ac:dyDescent="0.25">
      <c r="A38" s="25"/>
      <c r="B38" s="20"/>
      <c r="C38" s="19"/>
      <c r="D38" s="19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</row>
    <row r="39" spans="1:83" s="24" customFormat="1" ht="11.25" customHeight="1" x14ac:dyDescent="0.25">
      <c r="A39" s="25"/>
      <c r="B39" s="20"/>
      <c r="C39" s="19"/>
      <c r="D39" s="19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</row>
    <row r="40" spans="1:83" s="24" customFormat="1" ht="11.25" customHeight="1" x14ac:dyDescent="0.25">
      <c r="A40" s="25"/>
      <c r="B40" s="20"/>
      <c r="C40" s="19"/>
      <c r="D40" s="19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</row>
    <row r="41" spans="1:83" s="24" customFormat="1" ht="11.25" customHeight="1" x14ac:dyDescent="0.25">
      <c r="A41" s="25"/>
      <c r="B41" s="20"/>
      <c r="C41" s="19"/>
      <c r="D41" s="19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</row>
    <row r="42" spans="1:83" s="24" customFormat="1" ht="11.25" customHeight="1" x14ac:dyDescent="0.25">
      <c r="A42" s="25"/>
      <c r="B42" s="20"/>
      <c r="C42" s="19"/>
      <c r="D42" s="19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</row>
    <row r="43" spans="1:83" s="24" customFormat="1" ht="11.25" customHeight="1" x14ac:dyDescent="0.25">
      <c r="A43" s="25"/>
      <c r="B43" s="20"/>
      <c r="C43" s="19"/>
      <c r="D43" s="19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</row>
    <row r="44" spans="1:83" s="24" customFormat="1" ht="11.25" customHeight="1" x14ac:dyDescent="0.25">
      <c r="A44" s="25"/>
      <c r="B44" s="20"/>
      <c r="C44" s="19"/>
      <c r="D44" s="19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</row>
    <row r="45" spans="1:83" s="24" customFormat="1" ht="11.25" customHeight="1" x14ac:dyDescent="0.25">
      <c r="A45" s="25"/>
      <c r="B45" s="20"/>
      <c r="C45" s="19"/>
      <c r="D45" s="19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</row>
    <row r="46" spans="1:83" s="24" customFormat="1" ht="11.25" customHeight="1" x14ac:dyDescent="0.25">
      <c r="A46" s="25"/>
      <c r="B46" s="20"/>
      <c r="C46" s="19"/>
      <c r="D46" s="19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</row>
    <row r="47" spans="1:83" s="24" customFormat="1" ht="11.25" customHeight="1" x14ac:dyDescent="0.25">
      <c r="A47" s="25"/>
      <c r="B47" s="20"/>
      <c r="C47" s="19"/>
      <c r="D47" s="19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</row>
    <row r="48" spans="1:83" s="24" customFormat="1" ht="11.25" customHeight="1" x14ac:dyDescent="0.25">
      <c r="A48" s="25"/>
      <c r="B48" s="20"/>
      <c r="C48" s="19"/>
      <c r="D48" s="19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</row>
    <row r="49" spans="1:86" ht="11.25" customHeight="1" x14ac:dyDescent="0.3">
      <c r="A49" s="2"/>
      <c r="B49" s="20"/>
      <c r="C49" s="19"/>
      <c r="D49" s="19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2"/>
      <c r="R49" s="2"/>
    </row>
    <row r="50" spans="1:86" ht="11.25" customHeight="1" x14ac:dyDescent="0.3">
      <c r="A50" s="2"/>
      <c r="B50" s="20"/>
      <c r="C50" s="19"/>
      <c r="D50" s="19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2"/>
      <c r="R50" s="2"/>
    </row>
    <row r="51" spans="1:86" ht="11.25" customHeight="1" x14ac:dyDescent="0.3">
      <c r="A51" s="2"/>
      <c r="B51" s="20"/>
      <c r="C51" s="19"/>
      <c r="D51" s="19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2"/>
      <c r="R51" s="2"/>
    </row>
    <row r="52" spans="1:86" ht="11.25" customHeight="1" x14ac:dyDescent="0.3">
      <c r="A52" s="2"/>
      <c r="B52" s="20"/>
      <c r="C52" s="19"/>
      <c r="D52" s="19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2"/>
      <c r="R52" s="23"/>
    </row>
    <row r="53" spans="1:86" ht="11.25" customHeight="1" x14ac:dyDescent="0.3">
      <c r="A53" s="2"/>
      <c r="B53" s="20"/>
      <c r="C53" s="19"/>
      <c r="D53" s="19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2"/>
      <c r="R53" s="23"/>
    </row>
    <row r="54" spans="1:86" ht="11.25" customHeight="1" x14ac:dyDescent="0.3">
      <c r="A54" s="2"/>
      <c r="B54" s="20"/>
      <c r="C54" s="19"/>
      <c r="D54" s="19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2"/>
      <c r="R54" s="2"/>
    </row>
    <row r="55" spans="1:86" ht="11.25" customHeight="1" x14ac:dyDescent="0.3">
      <c r="A55" s="2"/>
      <c r="B55" s="20"/>
      <c r="C55" s="19"/>
      <c r="D55" s="19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2"/>
      <c r="R55" s="2"/>
    </row>
    <row r="56" spans="1:86" ht="11.25" customHeight="1" x14ac:dyDescent="0.3">
      <c r="A56" s="2"/>
      <c r="B56" s="20"/>
      <c r="C56" s="19"/>
      <c r="D56" s="19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2"/>
      <c r="R56" s="2"/>
    </row>
    <row r="57" spans="1:86" ht="11.25" customHeight="1" x14ac:dyDescent="0.3">
      <c r="A57" s="2"/>
      <c r="B57" s="20"/>
      <c r="C57" s="19"/>
      <c r="D57" s="19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2"/>
      <c r="R57" s="2"/>
    </row>
    <row r="58" spans="1:86" ht="11.25" customHeight="1" x14ac:dyDescent="0.3">
      <c r="A58" s="2"/>
      <c r="B58" s="20"/>
      <c r="C58" s="19"/>
      <c r="D58" s="19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2"/>
      <c r="R58" s="2"/>
    </row>
    <row r="59" spans="1:86" s="2" customFormat="1" ht="11.25" customHeight="1" x14ac:dyDescent="0.3">
      <c r="B59" s="20"/>
      <c r="C59" s="19"/>
      <c r="D59" s="19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CF59" s="1"/>
      <c r="CG59" s="1"/>
      <c r="CH59" s="1"/>
    </row>
    <row r="60" spans="1:86" s="2" customFormat="1" ht="11.25" customHeight="1" x14ac:dyDescent="0.3">
      <c r="B60" s="20"/>
      <c r="C60" s="19"/>
      <c r="D60" s="19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CF60" s="1"/>
      <c r="CG60" s="1"/>
      <c r="CH60" s="1"/>
    </row>
    <row r="61" spans="1:86" s="2" customFormat="1" ht="11.25" customHeight="1" x14ac:dyDescent="0.3">
      <c r="B61" s="20"/>
      <c r="C61" s="19"/>
      <c r="D61" s="19"/>
      <c r="E61" s="17"/>
      <c r="F61" s="17"/>
      <c r="G61" s="17"/>
      <c r="H61" s="17"/>
      <c r="I61" s="17"/>
      <c r="J61" s="17"/>
      <c r="K61" s="16"/>
      <c r="L61" s="16"/>
      <c r="M61" s="16"/>
      <c r="N61" s="16"/>
      <c r="O61" s="16"/>
      <c r="P61" s="17"/>
      <c r="CF61" s="1"/>
      <c r="CG61" s="1"/>
      <c r="CH61" s="1"/>
    </row>
    <row r="62" spans="1:86" s="2" customFormat="1" ht="11.25" customHeight="1" x14ac:dyDescent="0.3">
      <c r="B62" s="20"/>
      <c r="C62" s="19"/>
      <c r="D62" s="19"/>
      <c r="E62" s="16"/>
      <c r="F62" s="16"/>
      <c r="G62" s="16"/>
      <c r="H62" s="16"/>
      <c r="I62" s="16"/>
      <c r="J62" s="17"/>
      <c r="K62" s="16"/>
      <c r="L62" s="16"/>
      <c r="M62" s="16"/>
      <c r="N62" s="16"/>
      <c r="O62" s="16"/>
      <c r="P62" s="17"/>
      <c r="CF62" s="1"/>
      <c r="CG62" s="1"/>
      <c r="CH62" s="1"/>
    </row>
    <row r="63" spans="1:86" s="2" customFormat="1" ht="11.25" customHeight="1" x14ac:dyDescent="0.3">
      <c r="B63" s="20"/>
      <c r="C63" s="19"/>
      <c r="D63" s="19"/>
      <c r="E63" s="21"/>
      <c r="F63" s="21"/>
      <c r="G63" s="22"/>
      <c r="H63" s="22"/>
      <c r="I63" s="21"/>
      <c r="J63" s="18"/>
      <c r="K63" s="16"/>
      <c r="L63" s="16"/>
      <c r="M63" s="16"/>
      <c r="N63" s="16"/>
      <c r="O63" s="16"/>
      <c r="P63" s="17"/>
      <c r="CF63" s="1"/>
      <c r="CG63" s="1"/>
      <c r="CH63" s="1"/>
    </row>
    <row r="64" spans="1:86" s="2" customFormat="1" ht="11.25" customHeight="1" x14ac:dyDescent="0.3">
      <c r="B64" s="20"/>
      <c r="C64" s="19"/>
      <c r="D64" s="19"/>
      <c r="E64" s="16"/>
      <c r="F64" s="16"/>
      <c r="G64" s="16"/>
      <c r="H64" s="16"/>
      <c r="I64" s="16"/>
      <c r="J64" s="18"/>
      <c r="K64" s="16"/>
      <c r="L64" s="16"/>
      <c r="M64" s="16"/>
      <c r="N64" s="16"/>
      <c r="O64" s="16"/>
      <c r="P64" s="17"/>
      <c r="CF64" s="1"/>
      <c r="CG64" s="1"/>
      <c r="CH64" s="1"/>
    </row>
    <row r="65" spans="2:86" s="2" customFormat="1" ht="11.25" customHeight="1" x14ac:dyDescent="0.35">
      <c r="B65" s="8"/>
      <c r="C65" s="7"/>
      <c r="D65" s="7"/>
      <c r="E65" s="16"/>
      <c r="F65" s="16"/>
      <c r="G65" s="16"/>
      <c r="H65" s="16"/>
      <c r="I65" s="16"/>
      <c r="J65" s="15"/>
      <c r="K65" s="16"/>
      <c r="L65" s="16"/>
      <c r="M65" s="16"/>
      <c r="N65" s="16"/>
      <c r="O65" s="16"/>
      <c r="P65" s="12"/>
      <c r="CF65" s="1"/>
      <c r="CG65" s="1"/>
      <c r="CH65" s="1"/>
    </row>
    <row r="66" spans="2:86" s="2" customFormat="1" ht="11.25" customHeight="1" x14ac:dyDescent="0.35">
      <c r="B66" s="8"/>
      <c r="C66" s="7"/>
      <c r="D66" s="7"/>
      <c r="E66" s="16"/>
      <c r="F66" s="16"/>
      <c r="G66" s="16"/>
      <c r="H66" s="16"/>
      <c r="I66" s="16"/>
      <c r="J66" s="15"/>
      <c r="K66" s="16"/>
      <c r="L66" s="16"/>
      <c r="M66" s="16"/>
      <c r="N66" s="16"/>
      <c r="O66" s="16"/>
      <c r="P66" s="12"/>
      <c r="CF66" s="1"/>
      <c r="CG66" s="1"/>
      <c r="CH66" s="1"/>
    </row>
    <row r="67" spans="2:86" s="2" customFormat="1" ht="11.25" customHeight="1" x14ac:dyDescent="0.35">
      <c r="B67" s="8"/>
      <c r="C67" s="7"/>
      <c r="D67" s="7"/>
      <c r="E67" s="16"/>
      <c r="F67" s="16"/>
      <c r="G67" s="16"/>
      <c r="H67" s="16"/>
      <c r="I67" s="16"/>
      <c r="J67" s="15"/>
      <c r="K67" s="16"/>
      <c r="L67" s="16"/>
      <c r="M67" s="16"/>
      <c r="N67" s="16"/>
      <c r="O67" s="16"/>
      <c r="P67" s="12"/>
      <c r="CF67" s="1"/>
      <c r="CG67" s="1"/>
      <c r="CH67" s="1"/>
    </row>
    <row r="68" spans="2:86" s="2" customFormat="1" ht="11.25" customHeight="1" x14ac:dyDescent="0.35">
      <c r="B68" s="8"/>
      <c r="C68" s="7"/>
      <c r="D68" s="7"/>
      <c r="E68" s="16"/>
      <c r="F68" s="16"/>
      <c r="G68" s="16"/>
      <c r="H68" s="16"/>
      <c r="I68" s="16"/>
      <c r="J68" s="15"/>
      <c r="K68" s="16"/>
      <c r="L68" s="16"/>
      <c r="M68" s="16"/>
      <c r="N68" s="16"/>
      <c r="O68" s="16"/>
      <c r="P68" s="12"/>
      <c r="CF68" s="1"/>
      <c r="CG68" s="1"/>
      <c r="CH68" s="1"/>
    </row>
    <row r="69" spans="2:86" s="2" customFormat="1" ht="11.25" customHeight="1" x14ac:dyDescent="0.35">
      <c r="B69" s="8"/>
      <c r="C69" s="7"/>
      <c r="D69" s="7"/>
      <c r="E69" s="16"/>
      <c r="F69" s="16"/>
      <c r="G69" s="16"/>
      <c r="H69" s="16"/>
      <c r="I69" s="16"/>
      <c r="J69" s="15"/>
      <c r="K69" s="15"/>
      <c r="L69" s="15"/>
      <c r="M69" s="15"/>
      <c r="N69" s="15"/>
      <c r="O69" s="15"/>
      <c r="P69" s="12"/>
      <c r="CF69" s="1"/>
      <c r="CG69" s="1"/>
      <c r="CH69" s="1"/>
    </row>
    <row r="70" spans="2:86" s="2" customFormat="1" ht="11.25" customHeight="1" x14ac:dyDescent="0.35">
      <c r="B70" s="8"/>
      <c r="C70" s="7"/>
      <c r="D70" s="7"/>
      <c r="E70" s="16"/>
      <c r="F70" s="16"/>
      <c r="G70" s="16"/>
      <c r="H70" s="16"/>
      <c r="I70" s="16"/>
      <c r="J70" s="15"/>
      <c r="K70" s="6"/>
      <c r="L70" s="6"/>
      <c r="M70" s="6"/>
      <c r="N70" s="6"/>
      <c r="O70" s="12"/>
      <c r="P70" s="12"/>
      <c r="CF70" s="1"/>
      <c r="CG70" s="1"/>
      <c r="CH70" s="1"/>
    </row>
    <row r="71" spans="2:86" s="2" customFormat="1" ht="11.25" customHeight="1" x14ac:dyDescent="0.35">
      <c r="B71" s="8"/>
      <c r="C71" s="7"/>
      <c r="D71" s="7"/>
      <c r="E71" s="16"/>
      <c r="F71" s="16"/>
      <c r="G71" s="16"/>
      <c r="H71" s="16"/>
      <c r="I71" s="16"/>
      <c r="J71" s="15"/>
      <c r="K71" s="6"/>
      <c r="L71" s="6"/>
      <c r="M71" s="6"/>
      <c r="N71" s="6"/>
      <c r="O71" s="12"/>
      <c r="P71" s="12"/>
      <c r="CF71" s="1"/>
      <c r="CG71" s="1"/>
      <c r="CH71" s="1"/>
    </row>
    <row r="72" spans="2:86" s="2" customFormat="1" ht="11.25" customHeight="1" x14ac:dyDescent="0.35">
      <c r="B72" s="8"/>
      <c r="C72" s="7"/>
      <c r="D72" s="7"/>
      <c r="E72" s="15"/>
      <c r="F72" s="15"/>
      <c r="G72" s="15"/>
      <c r="H72" s="15"/>
      <c r="I72" s="15"/>
      <c r="J72" s="15"/>
      <c r="K72" s="6"/>
      <c r="L72" s="6"/>
      <c r="M72" s="6"/>
      <c r="N72" s="6"/>
      <c r="O72" s="12"/>
      <c r="P72" s="12"/>
      <c r="CF72" s="1"/>
      <c r="CG72" s="1"/>
      <c r="CH72" s="1"/>
    </row>
    <row r="73" spans="2:86" s="2" customFormat="1" ht="11.25" customHeight="1" x14ac:dyDescent="0.35">
      <c r="B73" s="8"/>
      <c r="C73" s="7"/>
      <c r="D73" s="7"/>
      <c r="E73" s="6"/>
      <c r="F73" s="6"/>
      <c r="G73" s="6"/>
      <c r="H73" s="6"/>
      <c r="I73" s="6"/>
      <c r="J73" s="6"/>
      <c r="K73" s="6"/>
      <c r="L73" s="6"/>
      <c r="M73" s="6"/>
      <c r="N73" s="6"/>
      <c r="O73" s="12"/>
      <c r="P73" s="12"/>
      <c r="CF73" s="1"/>
      <c r="CG73" s="1"/>
      <c r="CH73" s="1"/>
    </row>
    <row r="74" spans="2:86" s="2" customFormat="1" ht="11.25" customHeight="1" x14ac:dyDescent="0.35">
      <c r="B74" s="14"/>
      <c r="C74" s="10"/>
      <c r="D74" s="10"/>
      <c r="E74" s="13"/>
      <c r="F74" s="13"/>
      <c r="G74" s="13"/>
      <c r="H74" s="13"/>
      <c r="I74" s="13"/>
      <c r="J74" s="13"/>
      <c r="K74" s="13"/>
      <c r="L74" s="13"/>
      <c r="M74" s="13"/>
      <c r="N74" s="6"/>
      <c r="O74" s="12"/>
      <c r="P74" s="12"/>
      <c r="CF74" s="1"/>
      <c r="CG74" s="1"/>
      <c r="CH74" s="1"/>
    </row>
    <row r="75" spans="2:86" s="2" customFormat="1" ht="11.25" customHeight="1" x14ac:dyDescent="0.35">
      <c r="B75" s="14"/>
      <c r="C75" s="10"/>
      <c r="D75" s="10"/>
      <c r="E75" s="13"/>
      <c r="F75" s="13"/>
      <c r="G75" s="13"/>
      <c r="H75" s="13"/>
      <c r="I75" s="13"/>
      <c r="J75" s="13"/>
      <c r="K75" s="13"/>
      <c r="L75" s="13"/>
      <c r="M75" s="13"/>
      <c r="N75" s="6"/>
      <c r="O75" s="12"/>
      <c r="P75" s="12"/>
      <c r="CF75" s="1"/>
      <c r="CG75" s="1"/>
      <c r="CH75" s="1"/>
    </row>
    <row r="76" spans="2:86" s="2" customFormat="1" ht="11.25" customHeight="1" x14ac:dyDescent="0.35">
      <c r="B76" s="14"/>
      <c r="C76" s="10"/>
      <c r="D76" s="10"/>
      <c r="E76" s="13"/>
      <c r="F76" s="13"/>
      <c r="G76" s="13"/>
      <c r="H76" s="13"/>
      <c r="I76" s="13"/>
      <c r="J76" s="13"/>
      <c r="K76" s="13"/>
      <c r="L76" s="13"/>
      <c r="M76" s="13"/>
      <c r="N76" s="6"/>
      <c r="O76" s="12"/>
      <c r="P76" s="12"/>
      <c r="CF76" s="1"/>
      <c r="CG76" s="1"/>
      <c r="CH76" s="1"/>
    </row>
    <row r="77" spans="2:86" s="2" customFormat="1" ht="11.25" customHeight="1" x14ac:dyDescent="0.35">
      <c r="B77" s="8"/>
      <c r="C77" s="7"/>
      <c r="D77" s="7"/>
      <c r="E77" s="13"/>
      <c r="F77" s="13"/>
      <c r="G77" s="13"/>
      <c r="H77" s="13"/>
      <c r="I77" s="13"/>
      <c r="J77" s="13"/>
      <c r="K77" s="13"/>
      <c r="L77" s="13"/>
      <c r="M77" s="13"/>
      <c r="N77" s="6"/>
      <c r="O77" s="12"/>
      <c r="P77" s="12"/>
      <c r="CF77" s="1"/>
      <c r="CG77" s="1"/>
      <c r="CH77" s="1"/>
    </row>
    <row r="78" spans="2:86" s="2" customFormat="1" ht="11.25" customHeight="1" x14ac:dyDescent="0.35">
      <c r="B78" s="10"/>
      <c r="C78" s="10"/>
      <c r="D78" s="10"/>
      <c r="E78" s="13"/>
      <c r="F78" s="13"/>
      <c r="G78" s="13"/>
      <c r="H78" s="13"/>
      <c r="I78" s="13"/>
      <c r="J78" s="13"/>
      <c r="K78" s="13"/>
      <c r="L78" s="13"/>
      <c r="M78" s="13"/>
      <c r="N78" s="6"/>
      <c r="O78" s="12"/>
      <c r="P78" s="12"/>
      <c r="CF78" s="1"/>
      <c r="CG78" s="1"/>
      <c r="CH78" s="1"/>
    </row>
    <row r="79" spans="2:86" s="2" customFormat="1" ht="11.25" customHeight="1" x14ac:dyDescent="0.35">
      <c r="B79" s="10"/>
      <c r="C79" s="10"/>
      <c r="D79" s="10"/>
      <c r="E79" s="6"/>
      <c r="F79" s="6"/>
      <c r="G79" s="6"/>
      <c r="H79" s="6"/>
      <c r="I79" s="6"/>
      <c r="J79" s="6"/>
      <c r="K79" s="6"/>
      <c r="L79" s="6"/>
      <c r="M79" s="6"/>
      <c r="N79" s="6"/>
      <c r="O79" s="12"/>
      <c r="P79" s="12"/>
      <c r="Q79" s="1"/>
      <c r="R79" s="1"/>
      <c r="CF79" s="1"/>
      <c r="CG79" s="1"/>
      <c r="CH79" s="1"/>
    </row>
    <row r="80" spans="2:86" s="2" customFormat="1" ht="11.25" customHeight="1" x14ac:dyDescent="0.35">
      <c r="B80" s="10"/>
      <c r="C80" s="10"/>
      <c r="D80" s="10"/>
      <c r="E80" s="6"/>
      <c r="F80" s="6"/>
      <c r="G80" s="6"/>
      <c r="H80" s="6"/>
      <c r="I80" s="6"/>
      <c r="J80" s="6"/>
      <c r="K80" s="6"/>
      <c r="L80" s="6"/>
      <c r="M80" s="6"/>
      <c r="N80" s="6"/>
      <c r="O80" s="12"/>
      <c r="P80" s="12"/>
      <c r="Q80" s="1"/>
      <c r="R80" s="1"/>
      <c r="CF80" s="1"/>
      <c r="CG80" s="1"/>
      <c r="CH80" s="1"/>
    </row>
    <row r="81" spans="1:86" s="2" customFormat="1" ht="11.25" customHeight="1" x14ac:dyDescent="0.35">
      <c r="B81" s="10"/>
      <c r="C81" s="10"/>
      <c r="D81" s="10"/>
      <c r="E81" s="6"/>
      <c r="F81" s="6"/>
      <c r="G81" s="6"/>
      <c r="H81" s="6"/>
      <c r="I81" s="6"/>
      <c r="J81" s="6"/>
      <c r="K81" s="6"/>
      <c r="L81" s="6"/>
      <c r="M81" s="6"/>
      <c r="N81" s="6"/>
      <c r="O81" s="12"/>
      <c r="P81" s="12"/>
      <c r="Q81" s="1"/>
      <c r="R81" s="1"/>
      <c r="CF81" s="1"/>
      <c r="CG81" s="1"/>
      <c r="CH81" s="1"/>
    </row>
    <row r="82" spans="1:86" s="2" customFormat="1" ht="11.25" customHeight="1" x14ac:dyDescent="0.35">
      <c r="B82" s="10"/>
      <c r="C82" s="10"/>
      <c r="D82" s="10"/>
      <c r="E82" s="6"/>
      <c r="F82" s="6"/>
      <c r="G82" s="6"/>
      <c r="H82" s="6"/>
      <c r="I82" s="6"/>
      <c r="J82" s="6"/>
      <c r="K82" s="6"/>
      <c r="L82" s="6"/>
      <c r="M82" s="6"/>
      <c r="N82" s="6"/>
      <c r="O82" s="11"/>
      <c r="P82" s="11"/>
      <c r="Q82" s="1"/>
      <c r="R82" s="1"/>
      <c r="CF82" s="1"/>
      <c r="CG82" s="1"/>
      <c r="CH82" s="1"/>
    </row>
    <row r="83" spans="1:86" s="2" customFormat="1" ht="11.25" customHeight="1" x14ac:dyDescent="0.35">
      <c r="B83" s="10"/>
      <c r="C83" s="10"/>
      <c r="D83" s="10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1"/>
      <c r="R83" s="1"/>
      <c r="CF83" s="1"/>
      <c r="CG83" s="1"/>
      <c r="CH83" s="1"/>
    </row>
    <row r="84" spans="1:86" s="2" customFormat="1" ht="11.25" customHeight="1" x14ac:dyDescent="0.35">
      <c r="B84" s="10"/>
      <c r="C84" s="10"/>
      <c r="D84" s="10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1"/>
      <c r="R84" s="1"/>
      <c r="CF84" s="1"/>
      <c r="CG84" s="1"/>
      <c r="CH84" s="1"/>
    </row>
    <row r="85" spans="1:86" s="2" customFormat="1" ht="11.25" customHeight="1" x14ac:dyDescent="0.35">
      <c r="B85" s="10"/>
      <c r="C85" s="10"/>
      <c r="D85" s="10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1"/>
      <c r="R85" s="1"/>
      <c r="CF85" s="1"/>
      <c r="CG85" s="1"/>
      <c r="CH85" s="1"/>
    </row>
    <row r="86" spans="1:86" s="2" customFormat="1" ht="11.25" customHeight="1" x14ac:dyDescent="0.35">
      <c r="B86" s="10"/>
      <c r="C86" s="10"/>
      <c r="D86" s="10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1"/>
      <c r="R86" s="1"/>
      <c r="CF86" s="1"/>
      <c r="CG86" s="1"/>
      <c r="CH86" s="1"/>
    </row>
    <row r="87" spans="1:86" s="2" customFormat="1" ht="11.25" customHeight="1" x14ac:dyDescent="0.35">
      <c r="B87" s="10"/>
      <c r="C87" s="10"/>
      <c r="D87" s="10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1"/>
      <c r="R87" s="1"/>
      <c r="CF87" s="1"/>
      <c r="CG87" s="1"/>
      <c r="CH87" s="1"/>
    </row>
    <row r="88" spans="1:86" s="2" customFormat="1" ht="11.25" customHeight="1" x14ac:dyDescent="0.35">
      <c r="B88" s="9"/>
      <c r="C88" s="9"/>
      <c r="D88" s="9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1"/>
      <c r="R88" s="1"/>
      <c r="CF88" s="1"/>
      <c r="CG88" s="1"/>
      <c r="CH88" s="1"/>
    </row>
    <row r="89" spans="1:86" s="2" customFormat="1" x14ac:dyDescent="0.35">
      <c r="B89" s="8"/>
      <c r="C89" s="7"/>
      <c r="D89" s="7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1"/>
      <c r="R89" s="1"/>
      <c r="CF89" s="1"/>
      <c r="CG89" s="1"/>
      <c r="CH89" s="1"/>
    </row>
    <row r="90" spans="1:86" s="2" customFormat="1" x14ac:dyDescent="0.35">
      <c r="B90" s="8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1"/>
      <c r="R90" s="1"/>
      <c r="CF90" s="1"/>
      <c r="CG90" s="1"/>
      <c r="CH90" s="1"/>
    </row>
    <row r="91" spans="1:86" s="3" customFormat="1" x14ac:dyDescent="0.35">
      <c r="A91" s="5"/>
      <c r="B91" s="8"/>
      <c r="C91" s="7"/>
      <c r="D91" s="7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1"/>
      <c r="R91" s="1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1"/>
      <c r="CG91" s="1"/>
      <c r="CH91" s="1"/>
    </row>
    <row r="92" spans="1:86" s="3" customFormat="1" x14ac:dyDescent="0.35">
      <c r="A92" s="5"/>
      <c r="B92" s="8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1"/>
      <c r="R92" s="1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1"/>
      <c r="CG92" s="1"/>
      <c r="CH92" s="1"/>
    </row>
    <row r="93" spans="1:86" s="3" customFormat="1" x14ac:dyDescent="0.35">
      <c r="A93" s="5"/>
      <c r="B93" s="8"/>
      <c r="C93" s="7"/>
      <c r="D93" s="7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1"/>
      <c r="R93" s="1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1"/>
      <c r="CG93" s="1"/>
      <c r="CH93" s="1"/>
    </row>
    <row r="94" spans="1:86" s="3" customFormat="1" x14ac:dyDescent="0.35">
      <c r="A94" s="5"/>
      <c r="B94" s="8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1"/>
      <c r="R94" s="1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1"/>
      <c r="CG94" s="1"/>
      <c r="CH94" s="1"/>
    </row>
    <row r="95" spans="1:86" s="3" customFormat="1" x14ac:dyDescent="0.35">
      <c r="A95" s="5"/>
      <c r="B95" s="8"/>
      <c r="C95" s="7"/>
      <c r="D95" s="7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1"/>
      <c r="R95" s="1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1"/>
      <c r="CG95" s="1"/>
      <c r="CH95" s="1"/>
    </row>
    <row r="96" spans="1:86" s="3" customFormat="1" x14ac:dyDescent="0.35">
      <c r="A96" s="5"/>
      <c r="B96" s="8"/>
      <c r="C96" s="7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1"/>
      <c r="R96" s="1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1"/>
      <c r="CG96" s="1"/>
      <c r="CH96" s="1"/>
    </row>
    <row r="97" spans="1:86" s="3" customFormat="1" x14ac:dyDescent="0.35">
      <c r="A97" s="5"/>
      <c r="B97" s="8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1"/>
      <c r="R97" s="1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1"/>
      <c r="CG97" s="1"/>
      <c r="CH97" s="1"/>
    </row>
    <row r="98" spans="1:86" s="3" customFormat="1" x14ac:dyDescent="0.35">
      <c r="A98" s="5"/>
      <c r="B98" s="8"/>
      <c r="C98" s="7"/>
      <c r="D98" s="7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1"/>
      <c r="R98" s="1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1"/>
      <c r="CG98" s="1"/>
      <c r="CH98" s="1"/>
    </row>
    <row r="99" spans="1:86" s="3" customFormat="1" x14ac:dyDescent="0.35">
      <c r="A99" s="5"/>
      <c r="B99" s="8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1"/>
      <c r="R99" s="1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1"/>
      <c r="CG99" s="1"/>
      <c r="CH99" s="1"/>
    </row>
    <row r="100" spans="1:86" s="3" customFormat="1" x14ac:dyDescent="0.35">
      <c r="A100" s="5"/>
      <c r="B100" s="8"/>
      <c r="C100" s="7"/>
      <c r="D100" s="7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1"/>
      <c r="R100" s="1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1"/>
      <c r="CG100" s="1"/>
      <c r="CH100" s="1"/>
    </row>
    <row r="101" spans="1:86" s="3" customFormat="1" x14ac:dyDescent="0.35">
      <c r="A101" s="5"/>
      <c r="B101" s="8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1"/>
      <c r="R101" s="1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1"/>
      <c r="CG101" s="1"/>
      <c r="CH101" s="1"/>
    </row>
    <row r="102" spans="1:86" s="3" customFormat="1" x14ac:dyDescent="0.35">
      <c r="A102" s="5"/>
      <c r="B102" s="1"/>
      <c r="C102" s="4"/>
      <c r="D102" s="4"/>
      <c r="Q102" s="1"/>
      <c r="R102" s="1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1"/>
      <c r="CG102" s="1"/>
      <c r="CH102" s="1"/>
    </row>
    <row r="103" spans="1:86" s="3" customFormat="1" x14ac:dyDescent="0.35">
      <c r="B103" s="1"/>
      <c r="C103" s="4"/>
      <c r="D103" s="4"/>
      <c r="Q103" s="1"/>
      <c r="R103" s="1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1"/>
      <c r="CG103" s="1"/>
      <c r="CH103" s="1"/>
    </row>
    <row r="104" spans="1:86" s="3" customFormat="1" x14ac:dyDescent="0.35">
      <c r="B104" s="1"/>
      <c r="C104" s="4"/>
      <c r="D104" s="4"/>
      <c r="Q104" s="1"/>
      <c r="R104" s="1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1"/>
      <c r="CG104" s="1"/>
      <c r="CH104" s="1"/>
    </row>
    <row r="105" spans="1:86" s="3" customFormat="1" x14ac:dyDescent="0.35">
      <c r="B105" s="1"/>
      <c r="C105" s="4"/>
      <c r="D105" s="4"/>
      <c r="Q105" s="1"/>
      <c r="R105" s="1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1"/>
      <c r="CG105" s="1"/>
      <c r="CH105" s="1"/>
    </row>
    <row r="106" spans="1:86" s="3" customFormat="1" x14ac:dyDescent="0.35">
      <c r="B106" s="1"/>
      <c r="C106" s="4"/>
      <c r="D106" s="4"/>
      <c r="Q106" s="1"/>
      <c r="R106" s="1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1"/>
      <c r="CG106" s="1"/>
      <c r="CH106" s="1"/>
    </row>
    <row r="107" spans="1:86" s="3" customFormat="1" x14ac:dyDescent="0.35">
      <c r="B107" s="1"/>
      <c r="C107" s="4"/>
      <c r="D107" s="4"/>
      <c r="Q107" s="1"/>
      <c r="R107" s="1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1"/>
      <c r="CG107" s="1"/>
      <c r="CH107" s="1"/>
    </row>
    <row r="108" spans="1:86" s="3" customFormat="1" x14ac:dyDescent="0.35">
      <c r="B108" s="1"/>
      <c r="C108" s="4"/>
      <c r="D108" s="4"/>
      <c r="Q108" s="1"/>
      <c r="R108" s="1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1"/>
      <c r="CG108" s="1"/>
      <c r="CH108" s="1"/>
    </row>
    <row r="109" spans="1:86" s="3" customFormat="1" x14ac:dyDescent="0.35">
      <c r="B109" s="1"/>
      <c r="C109" s="4"/>
      <c r="D109" s="4"/>
      <c r="Q109" s="1"/>
      <c r="R109" s="1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1"/>
      <c r="CG109" s="1"/>
      <c r="CH109" s="1"/>
    </row>
    <row r="110" spans="1:86" s="3" customFormat="1" x14ac:dyDescent="0.35">
      <c r="B110" s="1"/>
      <c r="C110" s="4"/>
      <c r="D110" s="4"/>
      <c r="Q110" s="1"/>
      <c r="R110" s="1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1"/>
      <c r="CG110" s="1"/>
      <c r="CH110" s="1"/>
    </row>
    <row r="111" spans="1:86" s="3" customFormat="1" x14ac:dyDescent="0.35">
      <c r="B111" s="1"/>
      <c r="C111" s="4"/>
      <c r="D111" s="4"/>
      <c r="Q111" s="1"/>
      <c r="R111" s="1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1"/>
      <c r="CG111" s="1"/>
      <c r="CH111" s="1"/>
    </row>
    <row r="112" spans="1:86" s="3" customFormat="1" x14ac:dyDescent="0.35">
      <c r="B112" s="1"/>
      <c r="C112" s="4"/>
      <c r="D112" s="4"/>
      <c r="Q112" s="1"/>
      <c r="R112" s="1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1"/>
      <c r="CG112" s="1"/>
      <c r="CH112" s="1"/>
    </row>
    <row r="113" spans="2:86" s="3" customFormat="1" x14ac:dyDescent="0.35">
      <c r="B113" s="1"/>
      <c r="C113" s="4"/>
      <c r="D113" s="4"/>
      <c r="Q113" s="1"/>
      <c r="R113" s="1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1"/>
      <c r="CG113" s="1"/>
      <c r="CH113" s="1"/>
    </row>
    <row r="114" spans="2:86" s="3" customFormat="1" x14ac:dyDescent="0.35">
      <c r="B114" s="1"/>
      <c r="C114" s="4"/>
      <c r="D114" s="4"/>
      <c r="Q114" s="1"/>
      <c r="R114" s="1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1"/>
      <c r="CG114" s="1"/>
      <c r="CH114" s="1"/>
    </row>
    <row r="115" spans="2:86" s="3" customFormat="1" x14ac:dyDescent="0.35">
      <c r="B115" s="1"/>
      <c r="C115" s="4"/>
      <c r="D115" s="4"/>
      <c r="Q115" s="1"/>
      <c r="R115" s="1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1"/>
      <c r="CG115" s="1"/>
      <c r="CH115" s="1"/>
    </row>
    <row r="116" spans="2:86" s="3" customFormat="1" x14ac:dyDescent="0.35">
      <c r="B116" s="1"/>
      <c r="C116" s="4"/>
      <c r="D116" s="4"/>
      <c r="Q116" s="1"/>
      <c r="R116" s="1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1"/>
      <c r="CG116" s="1"/>
      <c r="CH116" s="1"/>
    </row>
    <row r="117" spans="2:86" s="3" customFormat="1" x14ac:dyDescent="0.35">
      <c r="B117" s="1"/>
      <c r="C117" s="4"/>
      <c r="D117" s="4"/>
      <c r="Q117" s="1"/>
      <c r="R117" s="1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1"/>
      <c r="CG117" s="1"/>
      <c r="CH117" s="1"/>
    </row>
    <row r="118" spans="2:86" s="3" customFormat="1" x14ac:dyDescent="0.35">
      <c r="B118" s="1"/>
      <c r="C118" s="4"/>
      <c r="D118" s="4"/>
      <c r="Q118" s="1"/>
      <c r="R118" s="1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1"/>
      <c r="CG118" s="1"/>
      <c r="CH118" s="1"/>
    </row>
    <row r="119" spans="2:86" s="3" customFormat="1" x14ac:dyDescent="0.35">
      <c r="B119" s="1"/>
      <c r="C119" s="4"/>
      <c r="D119" s="4"/>
      <c r="Q119" s="1"/>
      <c r="R119" s="1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1"/>
      <c r="CG119" s="1"/>
      <c r="CH119" s="1"/>
    </row>
    <row r="120" spans="2:86" s="3" customFormat="1" x14ac:dyDescent="0.35">
      <c r="B120" s="1"/>
      <c r="C120" s="4"/>
      <c r="D120" s="4"/>
      <c r="Q120" s="1"/>
      <c r="R120" s="1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1"/>
      <c r="CG120" s="1"/>
      <c r="CH120" s="1"/>
    </row>
    <row r="121" spans="2:86" s="3" customFormat="1" x14ac:dyDescent="0.35">
      <c r="B121" s="1"/>
      <c r="C121" s="4"/>
      <c r="D121" s="4"/>
      <c r="Q121" s="1"/>
      <c r="R121" s="1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1"/>
      <c r="CG121" s="1"/>
      <c r="CH121" s="1"/>
    </row>
    <row r="122" spans="2:86" s="3" customFormat="1" x14ac:dyDescent="0.35">
      <c r="B122" s="1"/>
      <c r="C122" s="4"/>
      <c r="D122" s="4"/>
      <c r="Q122" s="1"/>
      <c r="R122" s="1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1"/>
      <c r="CG122" s="1"/>
      <c r="CH122" s="1"/>
    </row>
    <row r="123" spans="2:86" s="3" customFormat="1" x14ac:dyDescent="0.35">
      <c r="B123" s="1"/>
      <c r="C123" s="4"/>
      <c r="D123" s="4"/>
      <c r="Q123" s="1"/>
      <c r="R123" s="1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1"/>
      <c r="CG123" s="1"/>
      <c r="CH123" s="1"/>
    </row>
  </sheetData>
  <mergeCells count="13">
    <mergeCell ref="R4:R5"/>
    <mergeCell ref="A8:B8"/>
    <mergeCell ref="A9:D9"/>
    <mergeCell ref="E9:J9"/>
    <mergeCell ref="K9:P9"/>
    <mergeCell ref="Q4:Q5"/>
    <mergeCell ref="L3:N3"/>
    <mergeCell ref="A4:A5"/>
    <mergeCell ref="B4:B5"/>
    <mergeCell ref="C4:C5"/>
    <mergeCell ref="D4:D5"/>
    <mergeCell ref="E4:J4"/>
    <mergeCell ref="K4:P4"/>
  </mergeCells>
  <pageMargins left="0.49" right="0.16" top="0.41" bottom="0" header="0" footer="0"/>
  <pageSetup paperSize="9"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VolRep_Stat_16 09 21-15 04 22</vt:lpstr>
      <vt:lpstr>'VolRep_Stat_16 09 21-15 04 22'!Zone_d_impression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unhcr</dc:creator>
  <cp:lastModifiedBy>SOUMAHORO</cp:lastModifiedBy>
  <dcterms:created xsi:type="dcterms:W3CDTF">2022-04-21T16:30:28Z</dcterms:created>
  <dcterms:modified xsi:type="dcterms:W3CDTF">2022-04-25T10:25:33Z</dcterms:modified>
</cp:coreProperties>
</file>