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daniella_olivares_undp_org/Documents/Desktop/PBF YPI- Jovenes por La Libertad/"/>
    </mc:Choice>
  </mc:AlternateContent>
  <xr:revisionPtr revIDLastSave="72" documentId="8_{717E7602-555A-4689-B40F-9046D2BAC74B}" xr6:coauthVersionLast="47" xr6:coauthVersionMax="47" xr10:uidLastSave="{0EB6F99E-FFA6-460C-B5E9-1C45A73CCE1C}"/>
  <bookViews>
    <workbookView xWindow="-108" yWindow="-108" windowWidth="23256" windowHeight="12576" xr2:uid="{9225FE54-A03B-4A49-AC18-91652AAD0A10}"/>
  </bookViews>
  <sheets>
    <sheet name="CONJUNT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7" i="4" l="1"/>
  <c r="W126" i="4"/>
  <c r="W125" i="4"/>
  <c r="W124" i="4"/>
  <c r="W123" i="4"/>
  <c r="W122" i="4"/>
  <c r="W121" i="4"/>
  <c r="W120" i="4"/>
  <c r="W118" i="4"/>
  <c r="W117" i="4"/>
  <c r="W116" i="4"/>
  <c r="W115" i="4"/>
  <c r="W113" i="4"/>
  <c r="W112" i="4"/>
  <c r="W111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2" i="4"/>
  <c r="W91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67" i="4"/>
  <c r="W66" i="4"/>
  <c r="W65" i="4"/>
  <c r="W62" i="4"/>
  <c r="W61" i="4"/>
  <c r="W60" i="4"/>
  <c r="W59" i="4"/>
  <c r="W58" i="4"/>
  <c r="W57" i="4"/>
  <c r="W56" i="4"/>
  <c r="W55" i="4"/>
  <c r="W54" i="4"/>
  <c r="W53" i="4"/>
  <c r="W50" i="4"/>
  <c r="W52" i="4"/>
  <c r="W51" i="4"/>
  <c r="W49" i="4"/>
  <c r="W48" i="4"/>
  <c r="W47" i="4"/>
  <c r="W46" i="4"/>
  <c r="W45" i="4"/>
  <c r="W43" i="4"/>
  <c r="W44" i="4"/>
  <c r="W42" i="4"/>
  <c r="W41" i="4"/>
  <c r="W40" i="4"/>
  <c r="W39" i="4"/>
  <c r="W38" i="4"/>
  <c r="W37" i="4"/>
  <c r="W36" i="4"/>
  <c r="W35" i="4"/>
  <c r="W30" i="4"/>
  <c r="W29" i="4"/>
  <c r="W28" i="4"/>
  <c r="W27" i="4"/>
  <c r="W26" i="4"/>
  <c r="W25" i="4"/>
  <c r="W24" i="4"/>
  <c r="W23" i="4"/>
  <c r="W21" i="4"/>
  <c r="W20" i="4"/>
  <c r="W19" i="4"/>
  <c r="W18" i="4"/>
  <c r="W17" i="4"/>
  <c r="W16" i="4"/>
  <c r="W12" i="4" l="1"/>
  <c r="W14" i="4"/>
  <c r="W13" i="4"/>
  <c r="W11" i="4"/>
  <c r="W10" i="4"/>
  <c r="W9" i="4"/>
  <c r="W8" i="4"/>
  <c r="W7" i="4"/>
  <c r="W6" i="4"/>
  <c r="W5" i="4"/>
  <c r="W134" i="4" l="1"/>
  <c r="W133" i="4"/>
  <c r="W131" i="4"/>
  <c r="W129" i="4"/>
  <c r="W119" i="4"/>
  <c r="W110" i="4"/>
  <c r="W109" i="4"/>
  <c r="W69" i="4"/>
  <c r="W93" i="4" s="1"/>
  <c r="W22" i="4"/>
  <c r="W15" i="4"/>
  <c r="W135" i="4" l="1"/>
  <c r="W94" i="4"/>
  <c r="W95" i="4" s="1"/>
  <c r="W32" i="4"/>
  <c r="W136" i="4" l="1"/>
  <c r="W137" i="4" s="1"/>
  <c r="W33" i="4"/>
  <c r="W34" i="4" s="1"/>
  <c r="W138" i="4" l="1"/>
</calcChain>
</file>

<file path=xl/sharedStrings.xml><?xml version="1.0" encoding="utf-8"?>
<sst xmlns="http://schemas.openxmlformats.org/spreadsheetml/2006/main" count="302" uniqueCount="195">
  <si>
    <t xml:space="preserve">  PLAN DE TRABAJO 2022                                     </t>
  </si>
  <si>
    <t>Outcome</t>
  </si>
  <si>
    <t>Output</t>
  </si>
  <si>
    <t>Actividades</t>
  </si>
  <si>
    <t>Descripcion</t>
  </si>
  <si>
    <t>Cronograma</t>
  </si>
  <si>
    <t>Responsable</t>
  </si>
  <si>
    <t>FUENTE DE FINANCIAMIENTO</t>
  </si>
  <si>
    <t>Presupuesto</t>
  </si>
  <si>
    <t>Monto USD$</t>
  </si>
  <si>
    <t>I</t>
  </si>
  <si>
    <t>II</t>
  </si>
  <si>
    <t>III</t>
  </si>
  <si>
    <t>IV</t>
  </si>
  <si>
    <t>T1</t>
  </si>
  <si>
    <t>T2</t>
  </si>
  <si>
    <t>T3</t>
  </si>
  <si>
    <t>T4</t>
  </si>
  <si>
    <t>Total</t>
  </si>
  <si>
    <t xml:space="preserve">           Proyecto " Jovenes por La Libertad"</t>
  </si>
  <si>
    <t>1.1.1 Diseño e implementación del programa de capacitación, con metodología de educación no formal, de ciudadanía y liderazgo a jóvenes comunitarios con énfasis en mujeres jóvenes (en la currícula, se incluyen temas como: transformación de conflictos, diálogo, mediación, incidencia, nuevas masculinidades, atención psicosocial, atención para casos de violencia, prevención de violencia basada en género, temas medioambientales y empleo y trabajo decente para la paz)</t>
  </si>
  <si>
    <t>1.1.2. Laboratorios de innovación para promoción de una cultura de paz a nivel comunitario: Microproyectos comunitarios.</t>
  </si>
  <si>
    <t>1.2.1. Adaptación de metodología de incidencia basada en evidencia para construir soluciones en materia de cultura de paz y su implementación.</t>
  </si>
  <si>
    <t>1.2.2.Desarrollo de planes de mejora consensuados sobre problemáticas locales.</t>
  </si>
  <si>
    <t>1.1 Personas jóvenes han desarrollado habilidades para el liderazgo y ejercicio de la ciudadanía a favor de la construcción de paz y cohesión social</t>
  </si>
  <si>
    <t>1.3 Programa piloto para la generación de emprendimientos verdes y acciones comunitarias para la sostenibilidad ambiental para la prevención y búsqueda de soluciones de posibles conflictos ambientales identificados en los espacios de diálogo.</t>
  </si>
  <si>
    <t>1.3.1 Implementación de metodología de promoción de emprendimiento Gender and Entrepreneurship Together (GET Ahead), con énfasis en emprendimientos rurales con impacto ambiental positivo</t>
  </si>
  <si>
    <t xml:space="preserve">1.3.2 Procesos de formación técnica y profesional para la inclusión de jóvenes y mujeres jóvenes en empleos verdes con competencias de conservación de recursos naturales. </t>
  </si>
  <si>
    <t>1.3.3. Formación en incidencia para el manejo de recursos naturales/medioambientales</t>
  </si>
  <si>
    <t>1. Las personas jóvenes empoderadas para (co)liderar iniciativas a favor de la paz y la cohesión social a través de espacios cívicos seguros, respetuosos de derechos humanos, inclusivos y ambientalmente sostenibles. (nivel individual y social)</t>
  </si>
  <si>
    <t>2. Espacios de diálogos entre jóvenes y autoridades públicas y privadas fortalecidos donde las personas jóvenes inciden en las tomas de decisiones a favor del empleo, la paz y la cohesión social. (nivel institucional y económico).</t>
  </si>
  <si>
    <t xml:space="preserve">2.1 Mecanismos de participación juvenil promoviendo la cultura de paz. </t>
  </si>
  <si>
    <t>2.1.1 Creación y/o articulación de redes juveniles municipales a favor de la implementación de la agenda juventud, paz y seguridad.</t>
  </si>
  <si>
    <t>2.1.2. Establecer un programa de voluntariado juvenil comunitario para atender temas medioambientales y que fomenten la convivencia intermunicipal</t>
  </si>
  <si>
    <t>2.2. Facilitación de espacios de diálogo con entidades nacionales y municipales para la identificación, transformación de conflictos y promoción de cultura de paz</t>
  </si>
  <si>
    <t>2.2.1 Acciones de sensibilización para actores municipales y nacionales (PNC, MITUR, MITRAB, Tejido Social y otros que tengan trabajo local) sobre la promoción de diálogos comunitarios, derechos de las juventudes y transformación de normas y patrones culturales que promueven la discriminación de mujeres y grupos vulnerables, incluyendo derechos de las jóvenes mujeres a la participación ciudadana.</t>
  </si>
  <si>
    <t>2.2.2. Establecimiento de mesas de diálogos entre juventudes y municipalidades para analizar conflictos que les afectan y en los cuales quieren involucrarse.</t>
  </si>
  <si>
    <t>2.2.3. Realización de foros municipales intersectoriales.</t>
  </si>
  <si>
    <t>2.2.4. Promoción de diálogos intermunicipales e intergeneracionales para la transformación de normas y patrones culturales contribuyan a la cohesión social.</t>
  </si>
  <si>
    <t>2.3. Gobiernos locales fortalecidos en la inclusión de enfoque de juventudes en instrumentos de políticas públicas de paz y seguridad, como: Planes, proyectos, mecanismos.</t>
  </si>
  <si>
    <t xml:space="preserve">2.3.1 Capacitación en metodologías innovadoras para la consulta e inclusión de las juventudes </t>
  </si>
  <si>
    <t>2.3.2. Capacitaciones a los gobiernos municipales para el manejo y resolución de conflictos.</t>
  </si>
  <si>
    <t>2.3.3. Identificación y/o creación de mecanismos para la inclusión de las juventudes para el desarrollo de planes, políticas municipales y rendición de cuentas</t>
  </si>
  <si>
    <t>2.3.4. Apoyo a INJUVE y municipalidades para la formulación de políticas públicas de juventud con enfoque en la paz y la cohesión social a nivel local, con la activa participación de las juventudes</t>
  </si>
  <si>
    <t xml:space="preserve">2.4. Mecanismos participativos de las instituciones de trabajo fortalecidos para la inclusión de los jóvenes en el diálogo social y la resolución y prevención de conflictos laborales </t>
  </si>
  <si>
    <t>2.4.1 Generación de capacidades y herramientas de atención de las instituciones de gobierno en el proceso de resolución de conflictos laborales</t>
  </si>
  <si>
    <t>2.4.2 Establecimiento de "Puerta de Empleo Juvenil", conjugando los servicios, derivación de denuncias, programas de atención a la empleabilidad juvenil, enfocadas para la orientación, intermediación y derivación laboral.</t>
  </si>
  <si>
    <t>2.4.3. Implementación de la guía de promoción de la cohesión social y la convivencia pacífica en contextos frágiles dirigida a los instructores de educación y formación técnica y profesional.</t>
  </si>
  <si>
    <t>Subtotal</t>
  </si>
  <si>
    <t xml:space="preserve">3. Comunidades locales participando en acciones de promoción de una cultura de paz, no violencia e igualdad de género conjuntamente con las y los jóvenes. (nivel social y cultural). </t>
  </si>
  <si>
    <t>3.1 Sensibilizados los actores locales sobre los derechos de las mujeres jóvenes a participar y vivir libres de violencia y exclusión</t>
  </si>
  <si>
    <t>3.1.1 Formación de operadores turísticos y actores locales (Guardavidas, ADESCOS, Comités de Desarrollo Local de Turismo y Policía de Turismo, Tejido Social) en prevención de VBG, género y masculinidades, trata, resolución de conflictos y cultura de paz.</t>
  </si>
  <si>
    <t>3.1.2. Desarrollo de actividades lúdicas como festivales de Surf/intercambios entre jóvenes de las 3 municipalidades como medio para la convivencia pacífica.</t>
  </si>
  <si>
    <t>3.1.3 Campañas de sensibilización sobre igualdad de género</t>
  </si>
  <si>
    <t>3.2. Generada Red de Proveedores de servicios turísticos para la promoción de una cultura de paz y no violencia</t>
  </si>
  <si>
    <t>3.2.1. Desarrollo de procesos de sensibilización para proveedores de servicios turísticos.</t>
  </si>
  <si>
    <t>3.2.2. Desarrollo, implementación y difusión (conjuntamente con jóvenes) e implementación del proceso para la definición de estándares y códigos de conducta para el sector turismo (que incluye temas sociales, de género y ambientales).</t>
  </si>
  <si>
    <t xml:space="preserve">3.2.3. Desarrollo de campaña de prevención de violencia de forma conjunta entre jóvenes y la red de proveedores de servicios turísticos </t>
  </si>
  <si>
    <t xml:space="preserve">3.2.4. Creación de hoja de ruta para atención a casos de VBG de la red de proveedores de servicios turísticos </t>
  </si>
  <si>
    <t>3.2.5.Desarrollo e implementación de proceso de sensibilización de Trabajo Decente, cumplimiento de derechos laborales de la juventud, con énfasis en enfoque de género para un turismo Sostenible</t>
  </si>
  <si>
    <t>3.3. Componente social de SurfCity fortalecido</t>
  </si>
  <si>
    <t>3.3.1. Desarrollo de habilidades para la vida para personas jóvenes (por ejemplo: inglés, TICs con enfoque de construcción de paz) con el fin de reforzar su vinculación con el componente social de Surf City.</t>
  </si>
  <si>
    <t>3.3.2. Desarrollo de planes sociales co-liderados por personas jóvenes.</t>
  </si>
  <si>
    <t>3.3.3. Difusión de los planes</t>
  </si>
  <si>
    <t>TOTAL</t>
  </si>
  <si>
    <t>Contractual services diseño Programa</t>
  </si>
  <si>
    <t>UNFPA</t>
  </si>
  <si>
    <t>PBF</t>
  </si>
  <si>
    <t>Supplies/Materials</t>
  </si>
  <si>
    <t>Viajes</t>
  </si>
  <si>
    <t>Evento de graduación</t>
  </si>
  <si>
    <t>Costo de operaciones</t>
  </si>
  <si>
    <t>GMS</t>
  </si>
  <si>
    <t>Contractual services para adaptación de metodolgia</t>
  </si>
  <si>
    <t>Talleres para recolección de evidencia para construcción de soluciones.</t>
  </si>
  <si>
    <t>Transfer para socios y desarrollo de planes</t>
  </si>
  <si>
    <t>Audiovisuales para socialización</t>
  </si>
  <si>
    <t>Elaboración de 3 planes consensuados y con perspectiva de género.</t>
  </si>
  <si>
    <t>3 eventos para socilización con gobiernos municipales (alimentación y locales)</t>
  </si>
  <si>
    <t>Contractual services para empleabilidad jóvenes</t>
  </si>
  <si>
    <t>Construcción de base de datos de jóvenes</t>
  </si>
  <si>
    <t>Formación técnica para jóvenes</t>
  </si>
  <si>
    <t>Vinculación a mercado laboral (verde)</t>
  </si>
  <si>
    <t>Consultoria para identificación o construcción de redes</t>
  </si>
  <si>
    <t>Talleres para construcción y socialización de agenda de juventud</t>
  </si>
  <si>
    <t>Articulación de redes juveniles municipales</t>
  </si>
  <si>
    <t>Mapeo de voluntarios juveniles</t>
  </si>
  <si>
    <t>Travel</t>
  </si>
  <si>
    <t>Reuniones con Gobiernos municipales</t>
  </si>
  <si>
    <t>Promocionales para voluntarios</t>
  </si>
  <si>
    <t>Contractual services para desarrollo de metodologia de sensibilización</t>
  </si>
  <si>
    <t>Selección de personal público para participación de talleres de formación</t>
  </si>
  <si>
    <t>Desarrollo de talleres de formación</t>
  </si>
  <si>
    <t>Consultoria (Diag./Propuesta)</t>
  </si>
  <si>
    <t>Elaboración de agenda en coordinación con referentes municipales</t>
  </si>
  <si>
    <t>Desarrollo de Foros municipales intersectoriales</t>
  </si>
  <si>
    <t>Compilación audiovisual de foros</t>
  </si>
  <si>
    <t>Moderadores de dialogos</t>
  </si>
  <si>
    <t>Resultado de dialogo</t>
  </si>
  <si>
    <t>Monitoreo de cambio de patrones</t>
  </si>
  <si>
    <t>Contractual services</t>
  </si>
  <si>
    <t>UNFPA (Trimestre 1-2023)</t>
  </si>
  <si>
    <t>Elaboración de metodologia</t>
  </si>
  <si>
    <t>Laboratorio de innovación</t>
  </si>
  <si>
    <t>Contratual service</t>
  </si>
  <si>
    <t>Compilación de plan (sólo existe Tamanique)</t>
  </si>
  <si>
    <t>Elaboración de planes de juventudes</t>
  </si>
  <si>
    <t>Socilización de planes de juventud</t>
  </si>
  <si>
    <t>Elaboración de politicas públicas</t>
  </si>
  <si>
    <t>Talleres participación juvenil</t>
  </si>
  <si>
    <t>Talleres con referentes locales y nacionales de juventud</t>
  </si>
  <si>
    <t>Contractual services para establecimiento de "puerta de empleo"</t>
  </si>
  <si>
    <t>Elaboración de ruta de servicios, derivación y denuncia</t>
  </si>
  <si>
    <t>Vinculación de gobiernos locales sobre programas de atención</t>
  </si>
  <si>
    <t>Derivación de jóvenes al mercado laboral</t>
  </si>
  <si>
    <t>Contractual services: Elaboración de metodologia para formación de operadores</t>
  </si>
  <si>
    <t>Desarrollo de Talleres para jóvenes</t>
  </si>
  <si>
    <t>Reuniones con Gobiernos municipales para organización de actividades</t>
  </si>
  <si>
    <t>Festivales y Actividades de intercambio en los municipios</t>
  </si>
  <si>
    <t>Contractual services para conceptulización de campaña</t>
  </si>
  <si>
    <t>Reuniones para revisión de contenido de campañas</t>
  </si>
  <si>
    <t>Implementación de campañas</t>
  </si>
  <si>
    <t>Contractual services para desarrollo e implementación de procesos</t>
  </si>
  <si>
    <t>Talleres de consulta</t>
  </si>
  <si>
    <t>Elaboración de instrumentos en conjunto con Red de provedores</t>
  </si>
  <si>
    <t>Reproducción de material (instrumentos)</t>
  </si>
  <si>
    <t>Registro audiovisual</t>
  </si>
  <si>
    <t>Contractual services para hoja de ruta</t>
  </si>
  <si>
    <t>Talleres para OSC</t>
  </si>
  <si>
    <t>Reproducción de material</t>
  </si>
  <si>
    <t>Socialización de hoja de ruta</t>
  </si>
  <si>
    <t>Desarrollo de contenidos en empleo y trabajo decente para la paz</t>
  </si>
  <si>
    <t>OIT</t>
  </si>
  <si>
    <t>Facilitación y apoyo logístico</t>
  </si>
  <si>
    <t>Formación de formadores</t>
  </si>
  <si>
    <t>Acompañamiento emprendimientos</t>
  </si>
  <si>
    <t>Taller de soluciones verdes</t>
  </si>
  <si>
    <t>Programa de empleos verdes</t>
  </si>
  <si>
    <t>Consultoria contenidos</t>
  </si>
  <si>
    <t>Fortalecimiento Inspección General de Trabajo</t>
  </si>
  <si>
    <t xml:space="preserve">Desarrollo plataforma virtual </t>
  </si>
  <si>
    <t>Fortalecimiento gestores juveniles</t>
  </si>
  <si>
    <t>Diseño de puertas y equipamiento</t>
  </si>
  <si>
    <t>Talleres de facilitación de contenidos</t>
  </si>
  <si>
    <t>Contacto MITUR y CASATUR</t>
  </si>
  <si>
    <t>Diseño del código</t>
  </si>
  <si>
    <t>Talleres de formación</t>
  </si>
  <si>
    <t>Materiales e impresiones</t>
  </si>
  <si>
    <t xml:space="preserve">Consultoria </t>
  </si>
  <si>
    <t>PNUD</t>
  </si>
  <si>
    <t>Grant</t>
  </si>
  <si>
    <t>Logistica (alimentacion y transporte)</t>
  </si>
  <si>
    <t>1.2 Capacidades desarrolladas en las juventudes para incidencia basada en la evidencia con impacto en la cohesión social y cultura de paz</t>
  </si>
  <si>
    <t>GMs</t>
  </si>
  <si>
    <t>Total R1</t>
  </si>
  <si>
    <t>Acciones de voluntareado</t>
  </si>
  <si>
    <t>Grant- Acciones de voluntareado</t>
  </si>
  <si>
    <t xml:space="preserve">Talleres </t>
  </si>
  <si>
    <t>Consultoria para talleres de resolucion de conflictos</t>
  </si>
  <si>
    <t xml:space="preserve">Mesas de dialogo establecidas (3) </t>
  </si>
  <si>
    <t>Evento de foros/plataforma</t>
  </si>
  <si>
    <t xml:space="preserve">Transporte </t>
  </si>
  <si>
    <r>
      <rPr>
        <sz val="10"/>
        <color theme="1"/>
        <rFont val="Calibri"/>
        <family val="2"/>
        <scheme val="minor"/>
      </rPr>
      <t>Transfer/ proceso de formación para jóvenes</t>
    </r>
  </si>
  <si>
    <t>Consultoria para talleres de formación en dialogo y genero</t>
  </si>
  <si>
    <t xml:space="preserve">Eventos de dialogos e intercambios </t>
  </si>
  <si>
    <t>Consultoria para talleres y herramientas de resolucion de conflictos</t>
  </si>
  <si>
    <t xml:space="preserve">Elaboracion de politicas </t>
  </si>
  <si>
    <t xml:space="preserve">Implementacion de acciones </t>
  </si>
  <si>
    <t xml:space="preserve">Socializacion de politicas </t>
  </si>
  <si>
    <t xml:space="preserve">Equipamiento </t>
  </si>
  <si>
    <t xml:space="preserve">Impresión de material </t>
  </si>
  <si>
    <t>Total R2</t>
  </si>
  <si>
    <t>Grant- TECHO</t>
  </si>
  <si>
    <t xml:space="preserve">Actividades </t>
  </si>
  <si>
    <t>Implementacion de campaña</t>
  </si>
  <si>
    <t xml:space="preserve">Grant- Talleres, convocatorias, etc </t>
  </si>
  <si>
    <t>Grant- Diseño y difusion</t>
  </si>
  <si>
    <t xml:space="preserve">Conceptualizacion  e implementacion </t>
  </si>
  <si>
    <t>Grant - Talleres, dialogos, etc</t>
  </si>
  <si>
    <t>Impresiones y difusion</t>
  </si>
  <si>
    <t>Total R3</t>
  </si>
  <si>
    <t>Consultoria</t>
  </si>
  <si>
    <t>Transferencia a OSC</t>
  </si>
  <si>
    <t>PNUD/TECHO</t>
  </si>
  <si>
    <t>PNUD/FUNDEMAS</t>
  </si>
  <si>
    <t>PNUD/ TECHO</t>
  </si>
  <si>
    <t>* Las transferencias /grants a sociedad civil dependerà de la evaluaciòn de capacidades que debe realizar cada agencia previo al otrogamiento de fondos</t>
  </si>
  <si>
    <t>UNFPA/CRIPDES</t>
  </si>
  <si>
    <t>UNFPA/DIGNAS</t>
  </si>
  <si>
    <t>UNFPA/DIGNAS (Trimestre 1-2023)</t>
  </si>
  <si>
    <t>Formación erradicación abuso en todas sus formas (incluye digitalización del curso)</t>
  </si>
  <si>
    <t>Actividades para la promoción de dialogos comunitarios, derechos de la juventud y transformación de patrones culturales</t>
  </si>
  <si>
    <t>Identificación de necesidades y contratación de procesos formativos (Grant)</t>
  </si>
  <si>
    <t>UNFPA/Las Dignas</t>
  </si>
  <si>
    <t>OIT/CASATUR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</si>
</sst>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8"/>
      <color rgb="FF000000"/>
      <name val="Calibri"/>
    </font>
    <font>
      <sz val="11"/>
      <color rgb="FF666666"/>
      <name val="Calibri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666666"/>
      </patternFill>
    </fill>
    <fill>
      <patternFill patternType="solid">
        <fgColor theme="0"/>
        <bgColor rgb="FF666666"/>
      </patternFill>
    </fill>
    <fill>
      <patternFill patternType="solid">
        <fgColor rgb="FFFFFF00"/>
        <bgColor indexed="64"/>
      </patternFill>
    </fill>
  </fills>
  <borders count="40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 style="dotted">
        <color rgb="FFD0CECE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D0CECE"/>
      </bottom>
      <diagonal/>
    </border>
    <border>
      <left style="dotted">
        <color rgb="FF000000"/>
      </left>
      <right style="thin">
        <color rgb="FF000000"/>
      </right>
      <top/>
      <bottom style="dotted">
        <color rgb="FFD0CECE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D0CECE"/>
      </top>
      <bottom style="dotted">
        <color rgb="FFD0CECE"/>
      </bottom>
      <diagonal/>
    </border>
    <border>
      <left style="dotted">
        <color rgb="FF000000"/>
      </left>
      <right style="dotted">
        <color rgb="FF000000"/>
      </right>
      <top style="dotted">
        <color rgb="FFD0CECE"/>
      </top>
      <bottom style="dotted">
        <color rgb="FFD0CECE"/>
      </bottom>
      <diagonal/>
    </border>
    <border>
      <left style="dotted">
        <color rgb="FF000000"/>
      </left>
      <right style="thin">
        <color rgb="FF000000"/>
      </right>
      <top style="dotted">
        <color rgb="FFD0CECE"/>
      </top>
      <bottom style="dotted">
        <color rgb="FFD0CECE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D0CECE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D0CECE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D0CECE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D0CECE"/>
      </top>
      <bottom/>
      <diagonal/>
    </border>
    <border>
      <left style="dotted">
        <color rgb="FF000000"/>
      </left>
      <right style="dotted">
        <color rgb="FF000000"/>
      </right>
      <top style="dotted">
        <color rgb="FFD0CECE"/>
      </top>
      <bottom/>
      <diagonal/>
    </border>
    <border>
      <left style="dotted">
        <color rgb="FF000000"/>
      </left>
      <right style="thin">
        <color rgb="FF000000"/>
      </right>
      <top style="dotted">
        <color rgb="FFD0CECE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D0CECE"/>
      </top>
      <bottom style="dotted">
        <color rgb="FFD0CECE"/>
      </bottom>
      <diagonal/>
    </border>
    <border>
      <left style="thin">
        <color indexed="64"/>
      </left>
      <right style="dotted">
        <color indexed="64"/>
      </right>
      <top style="dotted">
        <color rgb="FFD0CECE"/>
      </top>
      <bottom style="dotted">
        <color rgb="FFD0CECE"/>
      </bottom>
      <diagonal/>
    </border>
    <border>
      <left style="dotted">
        <color indexed="64"/>
      </left>
      <right style="dotted">
        <color indexed="64"/>
      </right>
      <top style="dotted">
        <color rgb="FFD0CECE"/>
      </top>
      <bottom style="dotted">
        <color rgb="FFD0CECE"/>
      </bottom>
      <diagonal/>
    </border>
    <border>
      <left style="dotted">
        <color indexed="64"/>
      </left>
      <right style="thin">
        <color indexed="64"/>
      </right>
      <top style="dotted">
        <color rgb="FFD0CECE"/>
      </top>
      <bottom style="dotted">
        <color rgb="FFD0CECE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rgb="FFD0CECE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rgb="FFD0CECE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rgb="FFD0CECE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rgb="FFD0CECE"/>
      </bottom>
      <diagonal/>
    </border>
    <border>
      <left style="thin">
        <color indexed="64"/>
      </left>
      <right style="dotted">
        <color indexed="64"/>
      </right>
      <top/>
      <bottom style="dotted">
        <color rgb="FFD0CECE"/>
      </bottom>
      <diagonal/>
    </border>
    <border>
      <left style="dotted">
        <color indexed="64"/>
      </left>
      <right style="dotted">
        <color indexed="64"/>
      </right>
      <top/>
      <bottom style="dotted">
        <color rgb="FFD0CECE"/>
      </bottom>
      <diagonal/>
    </border>
    <border>
      <left style="dotted">
        <color indexed="64"/>
      </left>
      <right style="thin">
        <color indexed="64"/>
      </right>
      <top/>
      <bottom style="dotted">
        <color rgb="FFD0CECE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rgb="FFD0CECE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rgb="FFD0CECE"/>
      </bottom>
      <diagonal/>
    </border>
    <border>
      <left style="dotted">
        <color rgb="FF000000"/>
      </left>
      <right style="thin">
        <color rgb="FF000000"/>
      </right>
      <top style="dotted">
        <color rgb="FFD0CECE"/>
      </top>
      <bottom style="dotted">
        <color indexed="64"/>
      </bottom>
      <diagonal/>
    </border>
    <border>
      <left style="thin">
        <color rgb="FF000000"/>
      </left>
      <right style="dotted">
        <color rgb="FF000000"/>
      </right>
      <top style="dotted">
        <color rgb="FFD0CECE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D0CECE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rgb="FFD0CECE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rgb="FF000000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tted">
        <color indexed="64"/>
      </right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indexed="64"/>
      </right>
      <top/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 style="medium">
        <color rgb="FF000000"/>
      </top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/>
      <bottom style="dotted">
        <color rgb="FF000000"/>
      </bottom>
      <diagonal/>
    </border>
    <border>
      <left/>
      <right style="dotted">
        <color indexed="64"/>
      </right>
      <top/>
      <bottom style="dotted">
        <color rgb="FFD0CECE"/>
      </bottom>
      <diagonal/>
    </border>
    <border>
      <left style="dotted">
        <color indexed="64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dotted">
        <color indexed="64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rgb="FFD0CECE"/>
      </bottom>
      <diagonal/>
    </border>
    <border>
      <left style="thin">
        <color rgb="FF000000"/>
      </left>
      <right style="dotted">
        <color indexed="64"/>
      </right>
      <top style="dotted">
        <color rgb="FF000000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rgb="FF000000"/>
      </bottom>
      <diagonal/>
    </border>
    <border>
      <left/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/>
      <right style="dotted">
        <color indexed="64"/>
      </right>
      <top style="dotted">
        <color rgb="FF000000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rgb="FF000000"/>
      </bottom>
      <diagonal/>
    </border>
    <border>
      <left style="thin">
        <color indexed="64"/>
      </left>
      <right style="dotted">
        <color indexed="64"/>
      </right>
      <top/>
      <bottom style="medium">
        <color rgb="FF0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indexed="64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rgb="FF000000"/>
      </left>
      <right style="hair">
        <color rgb="FF000000"/>
      </right>
      <top style="dotted">
        <color rgb="FF000000"/>
      </top>
      <bottom style="dotted">
        <color indexed="64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dotted">
        <color indexed="64"/>
      </bottom>
      <diagonal/>
    </border>
    <border>
      <left style="hair">
        <color rgb="FF000000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rgb="FF000000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/>
      <diagonal/>
    </border>
    <border>
      <left style="dotted">
        <color rgb="FF000000"/>
      </left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rgb="FF000000"/>
      </bottom>
      <diagonal/>
    </border>
    <border>
      <left style="dotted">
        <color rgb="FF000000"/>
      </left>
      <right style="dotted">
        <color indexed="64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dashed">
        <color indexed="64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dashed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ashed">
        <color indexed="64"/>
      </right>
      <top style="dotted">
        <color rgb="FF00000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 style="thin">
        <color indexed="64"/>
      </bottom>
      <diagonal/>
    </border>
    <border>
      <left/>
      <right style="dashed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rgb="FF000000"/>
      </left>
      <right style="dashed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dashed">
        <color indexed="64"/>
      </right>
      <top style="dotted">
        <color rgb="FF000000"/>
      </top>
      <bottom/>
      <diagonal/>
    </border>
    <border>
      <left style="thin">
        <color rgb="FF000000"/>
      </left>
      <right style="dashed">
        <color indexed="64"/>
      </right>
      <top/>
      <bottom style="dotted">
        <color rgb="FF000000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ashed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hair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rgb="FF000000"/>
      </left>
      <right style="dotted">
        <color rgb="FF000000"/>
      </right>
      <top style="dotted">
        <color rgb="FFD0CECE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D0CECE"/>
      </top>
      <bottom style="dashed">
        <color indexed="64"/>
      </bottom>
      <diagonal/>
    </border>
    <border>
      <left style="dotted">
        <color rgb="FF000000"/>
      </left>
      <right style="thin">
        <color rgb="FF000000"/>
      </right>
      <top style="dotted">
        <color rgb="FFD0CECE"/>
      </top>
      <bottom style="dashed">
        <color indexed="64"/>
      </bottom>
      <diagonal/>
    </border>
    <border>
      <left style="thin">
        <color rgb="FF000000"/>
      </left>
      <right style="dotted">
        <color rgb="FF000000"/>
      </right>
      <top/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ashed">
        <color indexed="64"/>
      </bottom>
      <diagonal/>
    </border>
    <border>
      <left style="dotted">
        <color rgb="FF000000"/>
      </left>
      <right style="thin">
        <color rgb="FF000000"/>
      </right>
      <top/>
      <bottom style="dashed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ashed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ashed">
        <color indexed="64"/>
      </bottom>
      <diagonal/>
    </border>
    <border>
      <left style="thin">
        <color rgb="FF000000"/>
      </left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indexed="64"/>
      </left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thin">
        <color rgb="FF000000"/>
      </right>
      <top style="dashed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rgb="FF000000"/>
      </top>
      <bottom style="dashed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indexed="64"/>
      </top>
      <bottom style="dotted">
        <color rgb="FFD0CECE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D0CECE"/>
      </bottom>
      <diagonal/>
    </border>
    <border>
      <left style="dotted">
        <color rgb="FF000000"/>
      </left>
      <right style="thin">
        <color rgb="FF000000"/>
      </right>
      <top style="thin">
        <color indexed="64"/>
      </top>
      <bottom style="dotted">
        <color rgb="FFD0CECE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dott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tt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/>
      <diagonal/>
    </border>
    <border>
      <left style="thin">
        <color rgb="FF000000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ashed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indexed="64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dashed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9">
    <xf numFmtId="0" fontId="0" fillId="0" borderId="0" xfId="0"/>
    <xf numFmtId="0" fontId="4" fillId="2" borderId="12" xfId="0" applyFont="1" applyFill="1" applyBorder="1" applyAlignment="1">
      <alignment horizontal="center" vertical="center" wrapText="1" readingOrder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11" fillId="6" borderId="29" xfId="0" applyFont="1" applyFill="1" applyBorder="1" applyAlignment="1">
      <alignment horizontal="left" vertical="center" wrapText="1" readingOrder="1"/>
    </xf>
    <xf numFmtId="0" fontId="11" fillId="6" borderId="30" xfId="0" applyFont="1" applyFill="1" applyBorder="1" applyAlignment="1">
      <alignment horizontal="left" vertical="center" wrapText="1" readingOrder="1"/>
    </xf>
    <xf numFmtId="0" fontId="11" fillId="6" borderId="31" xfId="0" applyFont="1" applyFill="1" applyBorder="1" applyAlignment="1">
      <alignment horizontal="left" vertical="center" wrapText="1" readingOrder="1"/>
    </xf>
    <xf numFmtId="0" fontId="11" fillId="7" borderId="30" xfId="0" applyFont="1" applyFill="1" applyBorder="1" applyAlignment="1">
      <alignment horizontal="left" vertical="center" wrapText="1" readingOrder="1"/>
    </xf>
    <xf numFmtId="0" fontId="10" fillId="6" borderId="35" xfId="0" applyFont="1" applyFill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top" wrapText="1"/>
    </xf>
    <xf numFmtId="0" fontId="10" fillId="0" borderId="4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6" borderId="43" xfId="0" applyFont="1" applyFill="1" applyBorder="1" applyAlignment="1">
      <alignment vertical="top" wrapText="1"/>
    </xf>
    <xf numFmtId="0" fontId="10" fillId="6" borderId="44" xfId="0" applyFont="1" applyFill="1" applyBorder="1" applyAlignment="1">
      <alignment vertical="top" wrapText="1"/>
    </xf>
    <xf numFmtId="0" fontId="10" fillId="6" borderId="40" xfId="0" applyFont="1" applyFill="1" applyBorder="1" applyAlignment="1">
      <alignment vertical="top" wrapText="1"/>
    </xf>
    <xf numFmtId="0" fontId="10" fillId="6" borderId="21" xfId="0" applyFont="1" applyFill="1" applyBorder="1" applyAlignment="1">
      <alignment vertical="top" wrapText="1"/>
    </xf>
    <xf numFmtId="0" fontId="10" fillId="6" borderId="41" xfId="0" applyFont="1" applyFill="1" applyBorder="1" applyAlignment="1">
      <alignment horizontal="center" vertical="top" wrapText="1"/>
    </xf>
    <xf numFmtId="0" fontId="10" fillId="6" borderId="40" xfId="0" applyFont="1" applyFill="1" applyBorder="1" applyAlignment="1">
      <alignment horizontal="center" vertical="top" wrapText="1"/>
    </xf>
    <xf numFmtId="0" fontId="10" fillId="6" borderId="21" xfId="0" applyFont="1" applyFill="1" applyBorder="1" applyAlignment="1">
      <alignment horizontal="center" vertical="top" wrapText="1"/>
    </xf>
    <xf numFmtId="0" fontId="10" fillId="0" borderId="41" xfId="0" applyFont="1" applyBorder="1" applyAlignment="1">
      <alignment vertical="top" wrapText="1"/>
    </xf>
    <xf numFmtId="0" fontId="10" fillId="6" borderId="42" xfId="0" applyFont="1" applyFill="1" applyBorder="1" applyAlignment="1">
      <alignment vertical="top" wrapText="1"/>
    </xf>
    <xf numFmtId="0" fontId="10" fillId="7" borderId="43" xfId="0" applyFont="1" applyFill="1" applyBorder="1" applyAlignment="1">
      <alignment vertical="top" wrapText="1"/>
    </xf>
    <xf numFmtId="0" fontId="10" fillId="7" borderId="44" xfId="0" applyFont="1" applyFill="1" applyBorder="1" applyAlignment="1">
      <alignment vertical="top" wrapText="1"/>
    </xf>
    <xf numFmtId="0" fontId="10" fillId="7" borderId="40" xfId="0" applyFont="1" applyFill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10" fillId="0" borderId="53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10" fillId="6" borderId="55" xfId="0" applyFont="1" applyFill="1" applyBorder="1" applyAlignment="1">
      <alignment vertical="top" wrapText="1"/>
    </xf>
    <xf numFmtId="0" fontId="10" fillId="6" borderId="56" xfId="0" applyFont="1" applyFill="1" applyBorder="1" applyAlignment="1">
      <alignment vertical="top" wrapText="1"/>
    </xf>
    <xf numFmtId="0" fontId="10" fillId="6" borderId="57" xfId="0" applyFont="1" applyFill="1" applyBorder="1" applyAlignment="1">
      <alignment vertical="top" wrapText="1"/>
    </xf>
    <xf numFmtId="0" fontId="10" fillId="6" borderId="54" xfId="0" applyFont="1" applyFill="1" applyBorder="1" applyAlignment="1">
      <alignment horizontal="center" vertical="top" wrapText="1"/>
    </xf>
    <xf numFmtId="0" fontId="10" fillId="7" borderId="40" xfId="0" applyFont="1" applyFill="1" applyBorder="1" applyAlignment="1">
      <alignment horizontal="center" vertical="top" wrapText="1"/>
    </xf>
    <xf numFmtId="0" fontId="10" fillId="7" borderId="21" xfId="0" applyFont="1" applyFill="1" applyBorder="1" applyAlignment="1">
      <alignment horizontal="center" vertical="top" wrapText="1"/>
    </xf>
    <xf numFmtId="0" fontId="10" fillId="0" borderId="58" xfId="0" applyFont="1" applyBorder="1" applyAlignment="1">
      <alignment vertical="top" wrapText="1"/>
    </xf>
    <xf numFmtId="0" fontId="10" fillId="0" borderId="59" xfId="0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0" fontId="10" fillId="0" borderId="63" xfId="0" applyFont="1" applyBorder="1" applyAlignment="1">
      <alignment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42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3" fillId="7" borderId="41" xfId="0" applyFont="1" applyFill="1" applyBorder="1" applyAlignment="1">
      <alignment horizontal="center" vertical="top" wrapText="1"/>
    </xf>
    <xf numFmtId="0" fontId="13" fillId="7" borderId="40" xfId="0" applyFont="1" applyFill="1" applyBorder="1" applyAlignment="1">
      <alignment horizontal="center" vertical="top" wrapText="1"/>
    </xf>
    <xf numFmtId="0" fontId="10" fillId="0" borderId="67" xfId="0" applyFont="1" applyBorder="1" applyAlignment="1">
      <alignment vertical="top" wrapText="1"/>
    </xf>
    <xf numFmtId="0" fontId="10" fillId="0" borderId="68" xfId="0" applyFont="1" applyBorder="1" applyAlignment="1">
      <alignment vertical="top" wrapText="1"/>
    </xf>
    <xf numFmtId="0" fontId="10" fillId="0" borderId="69" xfId="0" applyFont="1" applyBorder="1" applyAlignment="1">
      <alignment vertical="top" wrapText="1"/>
    </xf>
    <xf numFmtId="0" fontId="10" fillId="6" borderId="70" xfId="0" applyFont="1" applyFill="1" applyBorder="1" applyAlignment="1">
      <alignment vertical="top" wrapText="1"/>
    </xf>
    <xf numFmtId="0" fontId="10" fillId="6" borderId="71" xfId="0" applyFont="1" applyFill="1" applyBorder="1" applyAlignment="1">
      <alignment vertical="top" wrapText="1"/>
    </xf>
    <xf numFmtId="0" fontId="10" fillId="6" borderId="72" xfId="0" applyFont="1" applyFill="1" applyBorder="1" applyAlignment="1">
      <alignment vertical="top" wrapText="1"/>
    </xf>
    <xf numFmtId="0" fontId="10" fillId="6" borderId="67" xfId="0" applyFont="1" applyFill="1" applyBorder="1" applyAlignment="1">
      <alignment vertical="top" wrapText="1"/>
    </xf>
    <xf numFmtId="0" fontId="10" fillId="6" borderId="68" xfId="0" applyFont="1" applyFill="1" applyBorder="1" applyAlignment="1">
      <alignment vertical="top" wrapText="1"/>
    </xf>
    <xf numFmtId="0" fontId="10" fillId="6" borderId="69" xfId="0" applyFont="1" applyFill="1" applyBorder="1" applyAlignment="1">
      <alignment horizontal="center" vertical="top" wrapText="1"/>
    </xf>
    <xf numFmtId="0" fontId="10" fillId="6" borderId="67" xfId="0" applyFont="1" applyFill="1" applyBorder="1" applyAlignment="1">
      <alignment horizontal="center" vertical="top" wrapText="1"/>
    </xf>
    <xf numFmtId="0" fontId="10" fillId="6" borderId="68" xfId="0" applyFont="1" applyFill="1" applyBorder="1" applyAlignment="1">
      <alignment horizontal="center" vertical="top" wrapText="1"/>
    </xf>
    <xf numFmtId="0" fontId="10" fillId="7" borderId="69" xfId="0" applyFont="1" applyFill="1" applyBorder="1" applyAlignment="1">
      <alignment horizontal="center" vertical="top" wrapText="1"/>
    </xf>
    <xf numFmtId="0" fontId="10" fillId="6" borderId="52" xfId="0" applyFont="1" applyFill="1" applyBorder="1" applyAlignment="1">
      <alignment vertical="top" wrapText="1"/>
    </xf>
    <xf numFmtId="0" fontId="10" fillId="6" borderId="53" xfId="0" applyFont="1" applyFill="1" applyBorder="1" applyAlignment="1">
      <alignment vertical="top" wrapText="1"/>
    </xf>
    <xf numFmtId="0" fontId="10" fillId="7" borderId="52" xfId="0" applyFont="1" applyFill="1" applyBorder="1" applyAlignment="1">
      <alignment horizontal="center" vertical="top" wrapText="1"/>
    </xf>
    <xf numFmtId="0" fontId="10" fillId="7" borderId="53" xfId="0" applyFont="1" applyFill="1" applyBorder="1" applyAlignment="1">
      <alignment horizontal="center" vertical="top" wrapText="1"/>
    </xf>
    <xf numFmtId="0" fontId="10" fillId="7" borderId="61" xfId="0" applyFont="1" applyFill="1" applyBorder="1" applyAlignment="1">
      <alignment vertical="top" wrapText="1"/>
    </xf>
    <xf numFmtId="0" fontId="10" fillId="7" borderId="62" xfId="0" applyFont="1" applyFill="1" applyBorder="1" applyAlignment="1">
      <alignment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44" fontId="0" fillId="0" borderId="0" xfId="0" applyNumberFormat="1"/>
    <xf numFmtId="0" fontId="0" fillId="0" borderId="0" xfId="0" applyFill="1"/>
    <xf numFmtId="0" fontId="6" fillId="14" borderId="10" xfId="0" applyFont="1" applyFill="1" applyBorder="1" applyAlignment="1" applyProtection="1">
      <alignment horizontal="right" vertical="top" wrapText="1"/>
      <protection locked="0"/>
    </xf>
    <xf numFmtId="0" fontId="6" fillId="14" borderId="11" xfId="0" applyFont="1" applyFill="1" applyBorder="1" applyAlignment="1" applyProtection="1">
      <alignment horizontal="right" vertical="top" wrapText="1"/>
      <protection locked="0"/>
    </xf>
    <xf numFmtId="0" fontId="16" fillId="12" borderId="10" xfId="0" applyFont="1" applyFill="1" applyBorder="1" applyAlignment="1" applyProtection="1">
      <alignment horizontal="right" vertical="top" wrapText="1"/>
      <protection locked="0"/>
    </xf>
    <xf numFmtId="0" fontId="16" fillId="12" borderId="11" xfId="0" applyFont="1" applyFill="1" applyBorder="1" applyAlignment="1" applyProtection="1">
      <alignment horizontal="right" vertical="top" wrapText="1"/>
      <protection locked="0"/>
    </xf>
    <xf numFmtId="0" fontId="0" fillId="0" borderId="103" xfId="0" applyBorder="1"/>
    <xf numFmtId="0" fontId="18" fillId="6" borderId="18" xfId="0" applyFont="1" applyFill="1" applyBorder="1" applyAlignment="1">
      <alignment horizontal="left" vertical="center" wrapText="1" readingOrder="1"/>
    </xf>
    <xf numFmtId="0" fontId="18" fillId="7" borderId="20" xfId="0" applyFont="1" applyFill="1" applyBorder="1" applyAlignment="1">
      <alignment horizontal="left" vertical="center" wrapText="1" readingOrder="1"/>
    </xf>
    <xf numFmtId="0" fontId="18" fillId="7" borderId="21" xfId="0" applyFont="1" applyFill="1" applyBorder="1" applyAlignment="1">
      <alignment horizontal="left" vertical="center" wrapText="1" readingOrder="1"/>
    </xf>
    <xf numFmtId="0" fontId="18" fillId="6" borderId="22" xfId="0" applyFont="1" applyFill="1" applyBorder="1" applyAlignment="1">
      <alignment horizontal="left" vertical="center" wrapText="1" readingOrder="1"/>
    </xf>
    <xf numFmtId="0" fontId="18" fillId="6" borderId="20" xfId="0" applyFont="1" applyFill="1" applyBorder="1" applyAlignment="1">
      <alignment horizontal="left" vertical="center" wrapText="1" readingOrder="1"/>
    </xf>
    <xf numFmtId="0" fontId="18" fillId="6" borderId="21" xfId="0" applyFont="1" applyFill="1" applyBorder="1" applyAlignment="1">
      <alignment horizontal="left" vertical="center" wrapText="1" readingOrder="1"/>
    </xf>
    <xf numFmtId="0" fontId="18" fillId="6" borderId="23" xfId="0" applyFont="1" applyFill="1" applyBorder="1" applyAlignment="1">
      <alignment horizontal="left" vertical="center" wrapText="1" readingOrder="1"/>
    </xf>
    <xf numFmtId="0" fontId="18" fillId="6" borderId="25" xfId="0" applyFont="1" applyFill="1" applyBorder="1" applyAlignment="1">
      <alignment horizontal="left" vertical="center" wrapText="1" readingOrder="1"/>
    </xf>
    <xf numFmtId="0" fontId="18" fillId="6" borderId="26" xfId="0" applyFont="1" applyFill="1" applyBorder="1" applyAlignment="1">
      <alignment horizontal="left" vertical="center" wrapText="1" readingOrder="1"/>
    </xf>
    <xf numFmtId="0" fontId="18" fillId="7" borderId="27" xfId="0" applyFont="1" applyFill="1" applyBorder="1" applyAlignment="1">
      <alignment horizontal="left" vertical="center" wrapText="1" readingOrder="1"/>
    </xf>
    <xf numFmtId="0" fontId="18" fillId="7" borderId="25" xfId="0" applyFont="1" applyFill="1" applyBorder="1" applyAlignment="1">
      <alignment horizontal="left" vertical="center" wrapText="1" readingOrder="1"/>
    </xf>
    <xf numFmtId="0" fontId="18" fillId="6" borderId="27" xfId="0" applyFont="1" applyFill="1" applyBorder="1" applyAlignment="1">
      <alignment horizontal="left" vertical="center" wrapText="1" readingOrder="1"/>
    </xf>
    <xf numFmtId="0" fontId="18" fillId="6" borderId="28" xfId="0" applyFont="1" applyFill="1" applyBorder="1" applyAlignment="1">
      <alignment horizontal="left" vertical="center" wrapText="1" readingOrder="1"/>
    </xf>
    <xf numFmtId="0" fontId="18" fillId="6" borderId="29" xfId="0" applyFont="1" applyFill="1" applyBorder="1" applyAlignment="1">
      <alignment horizontal="left" vertical="center" wrapText="1" readingOrder="1"/>
    </xf>
    <xf numFmtId="0" fontId="18" fillId="6" borderId="30" xfId="0" applyFont="1" applyFill="1" applyBorder="1" applyAlignment="1">
      <alignment horizontal="left" vertical="center" wrapText="1" readingOrder="1"/>
    </xf>
    <xf numFmtId="0" fontId="18" fillId="7" borderId="31" xfId="0" applyFont="1" applyFill="1" applyBorder="1" applyAlignment="1">
      <alignment horizontal="left" vertical="center" wrapText="1" readingOrder="1"/>
    </xf>
    <xf numFmtId="0" fontId="18" fillId="7" borderId="29" xfId="0" applyFont="1" applyFill="1" applyBorder="1" applyAlignment="1">
      <alignment horizontal="left" vertical="center" wrapText="1" readingOrder="1"/>
    </xf>
    <xf numFmtId="0" fontId="18" fillId="6" borderId="31" xfId="0" applyFont="1" applyFill="1" applyBorder="1" applyAlignment="1">
      <alignment horizontal="left" vertical="center" wrapText="1" readingOrder="1"/>
    </xf>
    <xf numFmtId="0" fontId="20" fillId="6" borderId="28" xfId="0" applyFont="1" applyFill="1" applyBorder="1" applyAlignment="1">
      <alignment horizontal="left" vertical="center" wrapText="1"/>
    </xf>
    <xf numFmtId="0" fontId="18" fillId="7" borderId="30" xfId="0" applyFont="1" applyFill="1" applyBorder="1" applyAlignment="1">
      <alignment horizontal="left" vertical="center" wrapText="1" readingOrder="1"/>
    </xf>
    <xf numFmtId="0" fontId="20" fillId="6" borderId="51" xfId="0" applyFont="1" applyFill="1" applyBorder="1" applyAlignment="1">
      <alignment horizontal="left" vertical="center" wrapText="1" readingOrder="1"/>
    </xf>
    <xf numFmtId="0" fontId="18" fillId="7" borderId="64" xfId="0" applyFont="1" applyFill="1" applyBorder="1" applyAlignment="1">
      <alignment horizontal="left" vertical="center" wrapText="1" readingOrder="1"/>
    </xf>
    <xf numFmtId="0" fontId="18" fillId="7" borderId="65" xfId="0" applyFont="1" applyFill="1" applyBorder="1" applyAlignment="1">
      <alignment horizontal="left" vertical="center" wrapText="1" readingOrder="1"/>
    </xf>
    <xf numFmtId="0" fontId="18" fillId="7" borderId="130" xfId="0" applyFont="1" applyFill="1" applyBorder="1" applyAlignment="1">
      <alignment horizontal="left" vertical="center" wrapText="1" readingOrder="1"/>
    </xf>
    <xf numFmtId="0" fontId="18" fillId="7" borderId="131" xfId="0" applyFont="1" applyFill="1" applyBorder="1" applyAlignment="1">
      <alignment horizontal="left" vertical="center" wrapText="1" readingOrder="1"/>
    </xf>
    <xf numFmtId="0" fontId="18" fillId="6" borderId="64" xfId="0" applyFont="1" applyFill="1" applyBorder="1" applyAlignment="1">
      <alignment horizontal="left" vertical="center" wrapText="1" readingOrder="1"/>
    </xf>
    <xf numFmtId="0" fontId="18" fillId="6" borderId="132" xfId="0" applyFont="1" applyFill="1" applyBorder="1" applyAlignment="1">
      <alignment horizontal="left" vertical="center" wrapText="1" readingOrder="1"/>
    </xf>
    <xf numFmtId="0" fontId="18" fillId="6" borderId="66" xfId="0" applyFont="1" applyFill="1" applyBorder="1" applyAlignment="1">
      <alignment horizontal="left" vertical="center" wrapText="1" readingOrder="1"/>
    </xf>
    <xf numFmtId="0" fontId="18" fillId="6" borderId="131" xfId="0" applyFont="1" applyFill="1" applyBorder="1" applyAlignment="1">
      <alignment horizontal="left" vertical="center" wrapText="1" readingOrder="1"/>
    </xf>
    <xf numFmtId="0" fontId="18" fillId="6" borderId="65" xfId="0" applyFont="1" applyFill="1" applyBorder="1" applyAlignment="1">
      <alignment horizontal="left" vertical="center" wrapText="1" readingOrder="1"/>
    </xf>
    <xf numFmtId="0" fontId="18" fillId="8" borderId="128" xfId="0" applyFont="1" applyFill="1" applyBorder="1" applyAlignment="1">
      <alignment vertical="center" wrapText="1" readingOrder="1"/>
    </xf>
    <xf numFmtId="0" fontId="18" fillId="8" borderId="129" xfId="0" applyFont="1" applyFill="1" applyBorder="1" applyAlignment="1">
      <alignment vertical="center" wrapText="1" readingOrder="1"/>
    </xf>
    <xf numFmtId="0" fontId="18" fillId="10" borderId="88" xfId="0" applyFont="1" applyFill="1" applyBorder="1" applyAlignment="1">
      <alignment vertical="center" wrapText="1" readingOrder="1"/>
    </xf>
    <xf numFmtId="0" fontId="18" fillId="10" borderId="86" xfId="0" applyFont="1" applyFill="1" applyBorder="1" applyAlignment="1">
      <alignment vertical="center" wrapText="1" readingOrder="1"/>
    </xf>
    <xf numFmtId="0" fontId="18" fillId="10" borderId="129" xfId="0" applyFont="1" applyFill="1" applyBorder="1" applyAlignment="1">
      <alignment vertical="center" wrapText="1" readingOrder="1"/>
    </xf>
    <xf numFmtId="0" fontId="18" fillId="8" borderId="87" xfId="0" applyFont="1" applyFill="1" applyBorder="1" applyAlignment="1">
      <alignment vertical="center" wrapText="1" readingOrder="1"/>
    </xf>
    <xf numFmtId="0" fontId="18" fillId="8" borderId="133" xfId="0" applyFont="1" applyFill="1" applyBorder="1" applyAlignment="1">
      <alignment vertical="center" wrapText="1" readingOrder="1"/>
    </xf>
    <xf numFmtId="0" fontId="18" fillId="8" borderId="86" xfId="0" applyFont="1" applyFill="1" applyBorder="1" applyAlignment="1">
      <alignment vertical="center" wrapText="1" readingOrder="1"/>
    </xf>
    <xf numFmtId="0" fontId="18" fillId="8" borderId="88" xfId="0" applyFont="1" applyFill="1" applyBorder="1" applyAlignment="1">
      <alignment vertical="center" wrapText="1" readingOrder="1"/>
    </xf>
    <xf numFmtId="0" fontId="18" fillId="10" borderId="87" xfId="0" applyFont="1" applyFill="1" applyBorder="1" applyAlignment="1">
      <alignment vertical="center" wrapText="1" readingOrder="1"/>
    </xf>
    <xf numFmtId="0" fontId="18" fillId="9" borderId="87" xfId="0" applyFont="1" applyFill="1" applyBorder="1" applyAlignment="1">
      <alignment vertical="center" wrapText="1" readingOrder="1"/>
    </xf>
    <xf numFmtId="0" fontId="18" fillId="9" borderId="88" xfId="0" applyFont="1" applyFill="1" applyBorder="1" applyAlignment="1">
      <alignment vertical="center" wrapText="1" readingOrder="1"/>
    </xf>
    <xf numFmtId="0" fontId="18" fillId="9" borderId="86" xfId="0" applyFont="1" applyFill="1" applyBorder="1" applyAlignment="1">
      <alignment vertical="center" wrapText="1" readingOrder="1"/>
    </xf>
    <xf numFmtId="44" fontId="6" fillId="0" borderId="14" xfId="1" applyFont="1" applyBorder="1"/>
    <xf numFmtId="44" fontId="6" fillId="0" borderId="123" xfId="1" applyFont="1" applyBorder="1"/>
    <xf numFmtId="44" fontId="6" fillId="0" borderId="122" xfId="1" applyFont="1" applyBorder="1"/>
    <xf numFmtId="0" fontId="18" fillId="8" borderId="75" xfId="0" applyFont="1" applyFill="1" applyBorder="1" applyAlignment="1">
      <alignment vertical="center" wrapText="1" readingOrder="1"/>
    </xf>
    <xf numFmtId="0" fontId="18" fillId="8" borderId="76" xfId="0" applyFont="1" applyFill="1" applyBorder="1" applyAlignment="1">
      <alignment vertical="center" wrapText="1" readingOrder="1"/>
    </xf>
    <xf numFmtId="0" fontId="18" fillId="8" borderId="77" xfId="0" applyFont="1" applyFill="1" applyBorder="1" applyAlignment="1">
      <alignment vertical="center" wrapText="1" readingOrder="1"/>
    </xf>
    <xf numFmtId="0" fontId="18" fillId="10" borderId="75" xfId="0" applyFont="1" applyFill="1" applyBorder="1" applyAlignment="1">
      <alignment vertical="center" wrapText="1" readingOrder="1"/>
    </xf>
    <xf numFmtId="0" fontId="18" fillId="10" borderId="76" xfId="0" applyFont="1" applyFill="1" applyBorder="1" applyAlignment="1">
      <alignment vertical="center" wrapText="1" readingOrder="1"/>
    </xf>
    <xf numFmtId="0" fontId="18" fillId="10" borderId="77" xfId="0" applyFont="1" applyFill="1" applyBorder="1" applyAlignment="1">
      <alignment vertical="center" wrapText="1" readingOrder="1"/>
    </xf>
    <xf numFmtId="0" fontId="18" fillId="9" borderId="76" xfId="0" applyFont="1" applyFill="1" applyBorder="1" applyAlignment="1">
      <alignment vertical="center" wrapText="1" readingOrder="1"/>
    </xf>
    <xf numFmtId="0" fontId="18" fillId="9" borderId="77" xfId="0" applyFont="1" applyFill="1" applyBorder="1" applyAlignment="1">
      <alignment vertical="center" wrapText="1" readingOrder="1"/>
    </xf>
    <xf numFmtId="0" fontId="18" fillId="9" borderId="75" xfId="0" applyFont="1" applyFill="1" applyBorder="1" applyAlignment="1">
      <alignment vertical="center" wrapText="1" readingOrder="1"/>
    </xf>
    <xf numFmtId="44" fontId="6" fillId="0" borderId="124" xfId="1" applyFont="1" applyBorder="1"/>
    <xf numFmtId="44" fontId="6" fillId="0" borderId="13" xfId="1" applyFont="1" applyBorder="1"/>
    <xf numFmtId="44" fontId="6" fillId="0" borderId="4" xfId="1" applyFont="1" applyBorder="1"/>
    <xf numFmtId="0" fontId="6" fillId="0" borderId="103" xfId="0" applyFont="1" applyBorder="1"/>
    <xf numFmtId="44" fontId="6" fillId="0" borderId="12" xfId="1" applyFont="1" applyBorder="1"/>
    <xf numFmtId="0" fontId="20" fillId="0" borderId="18" xfId="0" applyFont="1" applyBorder="1" applyAlignment="1">
      <alignment vertical="top" wrapText="1"/>
    </xf>
    <xf numFmtId="0" fontId="20" fillId="6" borderId="33" xfId="0" applyFont="1" applyFill="1" applyBorder="1" applyAlignment="1">
      <alignment vertical="top" wrapText="1"/>
    </xf>
    <xf numFmtId="0" fontId="20" fillId="6" borderId="34" xfId="0" applyFont="1" applyFill="1" applyBorder="1" applyAlignment="1">
      <alignment vertical="top" wrapText="1"/>
    </xf>
    <xf numFmtId="0" fontId="20" fillId="7" borderId="35" xfId="0" applyFont="1" applyFill="1" applyBorder="1" applyAlignment="1">
      <alignment vertical="top" wrapText="1"/>
    </xf>
    <xf numFmtId="0" fontId="20" fillId="7" borderId="36" xfId="0" applyFont="1" applyFill="1" applyBorder="1" applyAlignment="1">
      <alignment vertical="top" wrapText="1"/>
    </xf>
    <xf numFmtId="0" fontId="20" fillId="6" borderId="37" xfId="0" applyFont="1" applyFill="1" applyBorder="1" applyAlignment="1">
      <alignment vertical="top" wrapText="1"/>
    </xf>
    <xf numFmtId="0" fontId="20" fillId="6" borderId="38" xfId="0" applyFont="1" applyFill="1" applyBorder="1" applyAlignment="1">
      <alignment vertical="top" wrapText="1"/>
    </xf>
    <xf numFmtId="0" fontId="20" fillId="6" borderId="35" xfId="0" applyFont="1" applyFill="1" applyBorder="1" applyAlignment="1">
      <alignment horizontal="center" vertical="top" wrapText="1"/>
    </xf>
    <xf numFmtId="0" fontId="20" fillId="6" borderId="33" xfId="0" applyFont="1" applyFill="1" applyBorder="1" applyAlignment="1">
      <alignment horizontal="center" vertical="top" wrapText="1"/>
    </xf>
    <xf numFmtId="0" fontId="20" fillId="6" borderId="34" xfId="0" applyFont="1" applyFill="1" applyBorder="1" applyAlignment="1">
      <alignment horizontal="center" vertical="top" wrapText="1"/>
    </xf>
    <xf numFmtId="0" fontId="20" fillId="0" borderId="28" xfId="0" applyFont="1" applyBorder="1" applyAlignment="1">
      <alignment vertical="top" wrapText="1"/>
    </xf>
    <xf numFmtId="0" fontId="20" fillId="0" borderId="4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7" borderId="41" xfId="0" applyFont="1" applyFill="1" applyBorder="1" applyAlignment="1">
      <alignment vertical="top" wrapText="1"/>
    </xf>
    <xf numFmtId="0" fontId="20" fillId="7" borderId="42" xfId="0" applyFont="1" applyFill="1" applyBorder="1" applyAlignment="1">
      <alignment vertical="top" wrapText="1"/>
    </xf>
    <xf numFmtId="0" fontId="20" fillId="6" borderId="43" xfId="0" applyFont="1" applyFill="1" applyBorder="1" applyAlignment="1">
      <alignment vertical="top" wrapText="1"/>
    </xf>
    <xf numFmtId="0" fontId="20" fillId="6" borderId="44" xfId="0" applyFont="1" applyFill="1" applyBorder="1" applyAlignment="1">
      <alignment vertical="top" wrapText="1"/>
    </xf>
    <xf numFmtId="0" fontId="20" fillId="6" borderId="40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vertical="top" wrapText="1"/>
    </xf>
    <xf numFmtId="0" fontId="20" fillId="6" borderId="41" xfId="0" applyFont="1" applyFill="1" applyBorder="1" applyAlignment="1">
      <alignment horizontal="center" vertical="top" wrapText="1"/>
    </xf>
    <xf numFmtId="0" fontId="20" fillId="6" borderId="40" xfId="0" applyFont="1" applyFill="1" applyBorder="1" applyAlignment="1">
      <alignment horizontal="center" vertical="top" wrapText="1"/>
    </xf>
    <xf numFmtId="0" fontId="20" fillId="6" borderId="21" xfId="0" applyFont="1" applyFill="1" applyBorder="1" applyAlignment="1">
      <alignment horizontal="center" vertical="top" wrapText="1"/>
    </xf>
    <xf numFmtId="0" fontId="20" fillId="0" borderId="41" xfId="0" applyFont="1" applyBorder="1" applyAlignment="1">
      <alignment vertical="top" wrapText="1"/>
    </xf>
    <xf numFmtId="0" fontId="20" fillId="6" borderId="42" xfId="0" applyFont="1" applyFill="1" applyBorder="1" applyAlignment="1">
      <alignment vertical="top" wrapText="1"/>
    </xf>
    <xf numFmtId="0" fontId="20" fillId="7" borderId="43" xfId="0" applyFont="1" applyFill="1" applyBorder="1" applyAlignment="1">
      <alignment vertical="top" wrapText="1"/>
    </xf>
    <xf numFmtId="0" fontId="20" fillId="7" borderId="44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7" borderId="40" xfId="0" applyFont="1" applyFill="1" applyBorder="1" applyAlignment="1">
      <alignment vertical="top" wrapText="1"/>
    </xf>
    <xf numFmtId="0" fontId="20" fillId="0" borderId="45" xfId="0" applyFont="1" applyBorder="1" applyAlignment="1">
      <alignment vertical="center" wrapText="1"/>
    </xf>
    <xf numFmtId="0" fontId="20" fillId="7" borderId="21" xfId="0" applyFont="1" applyFill="1" applyBorder="1" applyAlignment="1">
      <alignment vertical="top" wrapText="1"/>
    </xf>
    <xf numFmtId="0" fontId="20" fillId="7" borderId="41" xfId="0" applyFont="1" applyFill="1" applyBorder="1" applyAlignment="1">
      <alignment horizontal="center" vertical="top" wrapText="1"/>
    </xf>
    <xf numFmtId="0" fontId="20" fillId="0" borderId="28" xfId="0" applyFont="1" applyBorder="1" applyAlignment="1">
      <alignment vertical="center" wrapText="1"/>
    </xf>
    <xf numFmtId="0" fontId="18" fillId="8" borderId="74" xfId="0" applyFont="1" applyFill="1" applyBorder="1" applyAlignment="1">
      <alignment horizontal="left" vertical="center" wrapText="1" readingOrder="1"/>
    </xf>
    <xf numFmtId="0" fontId="18" fillId="0" borderId="77" xfId="0" applyFont="1" applyBorder="1" applyAlignment="1">
      <alignment vertical="center" wrapText="1" readingOrder="1"/>
    </xf>
    <xf numFmtId="0" fontId="20" fillId="0" borderId="39" xfId="0" applyFont="1" applyBorder="1" applyAlignment="1">
      <alignment vertical="top" wrapText="1"/>
    </xf>
    <xf numFmtId="0" fontId="20" fillId="0" borderId="150" xfId="0" applyFont="1" applyBorder="1" applyAlignment="1">
      <alignment vertical="top" wrapText="1"/>
    </xf>
    <xf numFmtId="0" fontId="20" fillId="0" borderId="155" xfId="0" applyFont="1" applyBorder="1" applyAlignment="1">
      <alignment vertical="top" wrapText="1"/>
    </xf>
    <xf numFmtId="0" fontId="20" fillId="0" borderId="151" xfId="0" applyFont="1" applyBorder="1" applyAlignment="1">
      <alignment vertical="top" wrapText="1"/>
    </xf>
    <xf numFmtId="0" fontId="20" fillId="0" borderId="160" xfId="0" applyFont="1" applyBorder="1" applyAlignment="1">
      <alignment vertical="top" wrapText="1"/>
    </xf>
    <xf numFmtId="0" fontId="20" fillId="0" borderId="159" xfId="0" applyFont="1" applyBorder="1" applyAlignment="1">
      <alignment vertical="top" wrapText="1"/>
    </xf>
    <xf numFmtId="0" fontId="20" fillId="7" borderId="150" xfId="0" applyFont="1" applyFill="1" applyBorder="1" applyAlignment="1">
      <alignment vertical="top" wrapText="1"/>
    </xf>
    <xf numFmtId="0" fontId="20" fillId="7" borderId="155" xfId="0" applyFont="1" applyFill="1" applyBorder="1" applyAlignment="1">
      <alignment vertical="top" wrapText="1"/>
    </xf>
    <xf numFmtId="0" fontId="20" fillId="0" borderId="151" xfId="0" applyFont="1" applyBorder="1" applyAlignment="1">
      <alignment horizontal="center" vertical="top" wrapText="1"/>
    </xf>
    <xf numFmtId="0" fontId="20" fillId="0" borderId="150" xfId="0" applyFont="1" applyBorder="1" applyAlignment="1">
      <alignment horizontal="center" vertical="top" wrapText="1"/>
    </xf>
    <xf numFmtId="0" fontId="20" fillId="0" borderId="166" xfId="0" applyFont="1" applyBorder="1" applyAlignment="1">
      <alignment horizontal="center" vertical="top" wrapText="1"/>
    </xf>
    <xf numFmtId="0" fontId="20" fillId="0" borderId="153" xfId="0" applyFont="1" applyBorder="1" applyAlignment="1">
      <alignment vertical="top" wrapText="1"/>
    </xf>
    <xf numFmtId="0" fontId="20" fillId="0" borderId="156" xfId="0" applyFont="1" applyBorder="1" applyAlignment="1">
      <alignment vertical="top" wrapText="1"/>
    </xf>
    <xf numFmtId="0" fontId="20" fillId="0" borderId="152" xfId="0" applyFont="1" applyBorder="1" applyAlignment="1">
      <alignment vertical="top" wrapText="1"/>
    </xf>
    <xf numFmtId="0" fontId="20" fillId="7" borderId="156" xfId="0" applyFont="1" applyFill="1" applyBorder="1" applyAlignment="1">
      <alignment vertical="top" wrapText="1"/>
    </xf>
    <xf numFmtId="0" fontId="20" fillId="7" borderId="152" xfId="0" applyFont="1" applyFill="1" applyBorder="1" applyAlignment="1">
      <alignment horizontal="center" vertical="top" wrapText="1"/>
    </xf>
    <xf numFmtId="0" fontId="20" fillId="0" borderId="153" xfId="0" applyFont="1" applyBorder="1" applyAlignment="1">
      <alignment horizontal="center" vertical="top" wrapText="1"/>
    </xf>
    <xf numFmtId="0" fontId="20" fillId="0" borderId="167" xfId="0" applyFont="1" applyBorder="1" applyAlignment="1">
      <alignment horizontal="center" vertical="top" wrapText="1"/>
    </xf>
    <xf numFmtId="0" fontId="20" fillId="0" borderId="152" xfId="0" applyFont="1" applyBorder="1" applyAlignment="1">
      <alignment horizontal="center" vertical="top" wrapText="1"/>
    </xf>
    <xf numFmtId="0" fontId="20" fillId="6" borderId="153" xfId="0" applyFont="1" applyFill="1" applyBorder="1" applyAlignment="1">
      <alignment vertical="top" wrapText="1"/>
    </xf>
    <xf numFmtId="0" fontId="20" fillId="6" borderId="156" xfId="0" applyFont="1" applyFill="1" applyBorder="1" applyAlignment="1">
      <alignment vertical="top" wrapText="1"/>
    </xf>
    <xf numFmtId="0" fontId="20" fillId="6" borderId="152" xfId="0" applyFont="1" applyFill="1" applyBorder="1" applyAlignment="1">
      <alignment vertical="top" wrapText="1"/>
    </xf>
    <xf numFmtId="0" fontId="20" fillId="7" borderId="161" xfId="0" applyFont="1" applyFill="1" applyBorder="1" applyAlignment="1">
      <alignment horizontal="center" vertical="top" wrapText="1"/>
    </xf>
    <xf numFmtId="0" fontId="20" fillId="7" borderId="165" xfId="0" applyFont="1" applyFill="1" applyBorder="1" applyAlignment="1">
      <alignment horizontal="center" vertical="top" wrapText="1"/>
    </xf>
    <xf numFmtId="0" fontId="20" fillId="7" borderId="168" xfId="0" applyFont="1" applyFill="1" applyBorder="1" applyAlignment="1">
      <alignment horizontal="center" vertical="top" wrapText="1"/>
    </xf>
    <xf numFmtId="0" fontId="20" fillId="7" borderId="163" xfId="0" applyFont="1" applyFill="1" applyBorder="1" applyAlignment="1">
      <alignment horizontal="center" vertical="top" wrapText="1"/>
    </xf>
    <xf numFmtId="0" fontId="20" fillId="6" borderId="154" xfId="0" applyFont="1" applyFill="1" applyBorder="1" applyAlignment="1">
      <alignment vertical="top" wrapText="1"/>
    </xf>
    <xf numFmtId="0" fontId="20" fillId="6" borderId="157" xfId="0" applyFont="1" applyFill="1" applyBorder="1" applyAlignment="1">
      <alignment vertical="top" wrapText="1"/>
    </xf>
    <xf numFmtId="0" fontId="20" fillId="6" borderId="47" xfId="0" applyFont="1" applyFill="1" applyBorder="1" applyAlignment="1">
      <alignment vertical="top" wrapText="1"/>
    </xf>
    <xf numFmtId="0" fontId="20" fillId="7" borderId="47" xfId="0" applyFont="1" applyFill="1" applyBorder="1" applyAlignment="1">
      <alignment horizontal="center" vertical="top" wrapText="1"/>
    </xf>
    <xf numFmtId="0" fontId="20" fillId="7" borderId="154" xfId="0" applyFont="1" applyFill="1" applyBorder="1" applyAlignment="1">
      <alignment horizontal="center" vertical="top" wrapText="1"/>
    </xf>
    <xf numFmtId="0" fontId="20" fillId="7" borderId="169" xfId="0" applyFont="1" applyFill="1" applyBorder="1" applyAlignment="1">
      <alignment horizontal="center" vertical="top" wrapText="1"/>
    </xf>
    <xf numFmtId="0" fontId="18" fillId="8" borderId="136" xfId="0" applyFont="1" applyFill="1" applyBorder="1" applyAlignment="1">
      <alignment horizontal="left" vertical="center" wrapText="1" readingOrder="1"/>
    </xf>
    <xf numFmtId="0" fontId="18" fillId="8" borderId="137" xfId="0" applyFont="1" applyFill="1" applyBorder="1" applyAlignment="1">
      <alignment vertical="center" wrapText="1" readingOrder="1"/>
    </xf>
    <xf numFmtId="0" fontId="18" fillId="8" borderId="140" xfId="0" applyFont="1" applyFill="1" applyBorder="1" applyAlignment="1">
      <alignment vertical="center" wrapText="1" readingOrder="1"/>
    </xf>
    <xf numFmtId="0" fontId="18" fillId="8" borderId="142" xfId="0" applyFont="1" applyFill="1" applyBorder="1" applyAlignment="1">
      <alignment vertical="center" wrapText="1" readingOrder="1"/>
    </xf>
    <xf numFmtId="0" fontId="18" fillId="10" borderId="158" xfId="0" applyFont="1" applyFill="1" applyBorder="1" applyAlignment="1">
      <alignment vertical="center" wrapText="1" readingOrder="1"/>
    </xf>
    <xf numFmtId="0" fontId="18" fillId="8" borderId="158" xfId="0" applyFont="1" applyFill="1" applyBorder="1" applyAlignment="1">
      <alignment vertical="center" wrapText="1" readingOrder="1"/>
    </xf>
    <xf numFmtId="0" fontId="18" fillId="8" borderId="164" xfId="0" applyFont="1" applyFill="1" applyBorder="1" applyAlignment="1">
      <alignment vertical="center" wrapText="1" readingOrder="1"/>
    </xf>
    <xf numFmtId="0" fontId="18" fillId="8" borderId="13" xfId="0" applyFont="1" applyFill="1" applyBorder="1" applyAlignment="1">
      <alignment horizontal="left" vertical="center" wrapText="1" readingOrder="1"/>
    </xf>
    <xf numFmtId="0" fontId="18" fillId="8" borderId="138" xfId="0" applyFont="1" applyFill="1" applyBorder="1" applyAlignment="1">
      <alignment vertical="center" wrapText="1" readingOrder="1"/>
    </xf>
    <xf numFmtId="0" fontId="18" fillId="8" borderId="139" xfId="0" applyFont="1" applyFill="1" applyBorder="1" applyAlignment="1">
      <alignment vertical="center" wrapText="1" readingOrder="1"/>
    </xf>
    <xf numFmtId="0" fontId="18" fillId="8" borderId="141" xfId="0" applyFont="1" applyFill="1" applyBorder="1" applyAlignment="1">
      <alignment vertical="center" wrapText="1" readingOrder="1"/>
    </xf>
    <xf numFmtId="0" fontId="18" fillId="8" borderId="80" xfId="0" applyFont="1" applyFill="1" applyBorder="1" applyAlignment="1">
      <alignment vertical="center" wrapText="1" readingOrder="1"/>
    </xf>
    <xf numFmtId="0" fontId="18" fillId="8" borderId="81" xfId="0" applyFont="1" applyFill="1" applyBorder="1" applyAlignment="1">
      <alignment vertical="center" wrapText="1" readingOrder="1"/>
    </xf>
    <xf numFmtId="0" fontId="18" fillId="8" borderId="82" xfId="0" applyFont="1" applyFill="1" applyBorder="1" applyAlignment="1">
      <alignment vertical="center" wrapText="1" readingOrder="1"/>
    </xf>
    <xf numFmtId="0" fontId="18" fillId="10" borderId="80" xfId="0" applyFont="1" applyFill="1" applyBorder="1" applyAlignment="1">
      <alignment vertical="center" wrapText="1" readingOrder="1"/>
    </xf>
    <xf numFmtId="0" fontId="18" fillId="10" borderId="81" xfId="0" applyFont="1" applyFill="1" applyBorder="1" applyAlignment="1">
      <alignment vertical="center" wrapText="1" readingOrder="1"/>
    </xf>
    <xf numFmtId="0" fontId="18" fillId="10" borderId="82" xfId="0" applyFont="1" applyFill="1" applyBorder="1" applyAlignment="1">
      <alignment vertical="center" wrapText="1" readingOrder="1"/>
    </xf>
    <xf numFmtId="0" fontId="20" fillId="0" borderId="0" xfId="0" applyFont="1" applyFill="1" applyBorder="1" applyAlignment="1">
      <alignment vertical="top" wrapText="1"/>
    </xf>
    <xf numFmtId="0" fontId="6" fillId="0" borderId="149" xfId="0" applyFont="1" applyBorder="1"/>
    <xf numFmtId="0" fontId="6" fillId="0" borderId="135" xfId="0" applyFont="1" applyBorder="1"/>
    <xf numFmtId="0" fontId="6" fillId="11" borderId="149" xfId="0" applyFont="1" applyFill="1" applyBorder="1"/>
    <xf numFmtId="0" fontId="6" fillId="11" borderId="148" xfId="0" applyFont="1" applyFill="1" applyBorder="1"/>
    <xf numFmtId="44" fontId="6" fillId="0" borderId="9" xfId="1" applyFont="1" applyBorder="1"/>
    <xf numFmtId="0" fontId="19" fillId="0" borderId="39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7" borderId="37" xfId="0" applyFont="1" applyFill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6" fillId="6" borderId="39" xfId="0" applyFont="1" applyFill="1" applyBorder="1" applyAlignment="1">
      <alignment horizontal="left" vertical="center" wrapText="1" readingOrder="1"/>
    </xf>
    <xf numFmtId="0" fontId="18" fillId="6" borderId="48" xfId="0" applyFont="1" applyFill="1" applyBorder="1" applyAlignment="1">
      <alignment horizontal="left" vertical="center" wrapText="1" readingOrder="1"/>
    </xf>
    <xf numFmtId="0" fontId="18" fillId="6" borderId="49" xfId="0" applyFont="1" applyFill="1" applyBorder="1" applyAlignment="1">
      <alignment horizontal="left" vertical="center" wrapText="1" readingOrder="1"/>
    </xf>
    <xf numFmtId="0" fontId="18" fillId="6" borderId="50" xfId="0" applyFont="1" applyFill="1" applyBorder="1" applyAlignment="1">
      <alignment horizontal="left" vertical="center" wrapText="1" readingOrder="1"/>
    </xf>
    <xf numFmtId="0" fontId="18" fillId="7" borderId="48" xfId="0" applyFont="1" applyFill="1" applyBorder="1" applyAlignment="1">
      <alignment horizontal="left" vertical="center" wrapText="1" readingOrder="1"/>
    </xf>
    <xf numFmtId="0" fontId="18" fillId="7" borderId="49" xfId="0" applyFont="1" applyFill="1" applyBorder="1" applyAlignment="1">
      <alignment horizontal="left" vertical="center" wrapText="1" readingOrder="1"/>
    </xf>
    <xf numFmtId="0" fontId="6" fillId="6" borderId="28" xfId="0" applyFont="1" applyFill="1" applyBorder="1" applyAlignment="1">
      <alignment horizontal="left" vertical="center" wrapText="1" readingOrder="1"/>
    </xf>
    <xf numFmtId="0" fontId="18" fillId="0" borderId="31" xfId="0" applyFont="1" applyBorder="1" applyAlignment="1">
      <alignment horizontal="left" vertical="center" wrapText="1" readingOrder="1"/>
    </xf>
    <xf numFmtId="0" fontId="6" fillId="6" borderId="51" xfId="0" applyFont="1" applyFill="1" applyBorder="1" applyAlignment="1">
      <alignment horizontal="left" vertical="center" wrapText="1" readingOrder="1"/>
    </xf>
    <xf numFmtId="0" fontId="20" fillId="6" borderId="19" xfId="0" applyFont="1" applyFill="1" applyBorder="1" applyAlignment="1">
      <alignment horizontal="left" vertical="top" wrapText="1" readingOrder="1"/>
    </xf>
    <xf numFmtId="0" fontId="18" fillId="7" borderId="50" xfId="0" applyFont="1" applyFill="1" applyBorder="1" applyAlignment="1">
      <alignment horizontal="left" vertical="center" wrapText="1" readingOrder="1"/>
    </xf>
    <xf numFmtId="0" fontId="20" fillId="6" borderId="28" xfId="0" applyFont="1" applyFill="1" applyBorder="1" applyAlignment="1">
      <alignment horizontal="left" vertical="top" wrapText="1" readingOrder="1"/>
    </xf>
    <xf numFmtId="0" fontId="18" fillId="6" borderId="130" xfId="0" applyFont="1" applyFill="1" applyBorder="1" applyAlignment="1">
      <alignment horizontal="left" vertical="center" wrapText="1" readingOrder="1"/>
    </xf>
    <xf numFmtId="0" fontId="6" fillId="0" borderId="78" xfId="0" applyFont="1" applyBorder="1"/>
    <xf numFmtId="0" fontId="6" fillId="0" borderId="102" xfId="0" applyFont="1" applyBorder="1"/>
    <xf numFmtId="0" fontId="6" fillId="0" borderId="171" xfId="0" applyFont="1" applyBorder="1"/>
    <xf numFmtId="0" fontId="6" fillId="0" borderId="104" xfId="0" applyFont="1" applyBorder="1"/>
    <xf numFmtId="0" fontId="6" fillId="0" borderId="120" xfId="0" applyFont="1" applyBorder="1"/>
    <xf numFmtId="0" fontId="6" fillId="11" borderId="102" xfId="0" applyFont="1" applyFill="1" applyBorder="1"/>
    <xf numFmtId="0" fontId="6" fillId="11" borderId="103" xfId="0" applyFont="1" applyFill="1" applyBorder="1"/>
    <xf numFmtId="0" fontId="6" fillId="11" borderId="120" xfId="0" applyFont="1" applyFill="1" applyBorder="1"/>
    <xf numFmtId="0" fontId="6" fillId="0" borderId="13" xfId="0" applyFont="1" applyBorder="1"/>
    <xf numFmtId="0" fontId="6" fillId="0" borderId="170" xfId="0" applyFont="1" applyBorder="1"/>
    <xf numFmtId="0" fontId="6" fillId="0" borderId="3" xfId="0" applyFont="1" applyBorder="1"/>
    <xf numFmtId="0" fontId="6" fillId="0" borderId="172" xfId="0" applyFont="1" applyBorder="1"/>
    <xf numFmtId="0" fontId="6" fillId="0" borderId="173" xfId="0" applyFont="1" applyBorder="1"/>
    <xf numFmtId="0" fontId="6" fillId="0" borderId="4" xfId="0" applyFont="1" applyBorder="1"/>
    <xf numFmtId="0" fontId="6" fillId="11" borderId="170" xfId="0" applyFont="1" applyFill="1" applyBorder="1"/>
    <xf numFmtId="0" fontId="6" fillId="11" borderId="173" xfId="0" applyFont="1" applyFill="1" applyBorder="1"/>
    <xf numFmtId="0" fontId="6" fillId="11" borderId="4" xfId="0" applyFont="1" applyFill="1" applyBorder="1"/>
    <xf numFmtId="0" fontId="6" fillId="0" borderId="138" xfId="0" applyFont="1" applyBorder="1"/>
    <xf numFmtId="0" fontId="6" fillId="0" borderId="184" xfId="0" applyFont="1" applyBorder="1"/>
    <xf numFmtId="0" fontId="6" fillId="11" borderId="13" xfId="0" applyFont="1" applyFill="1" applyBorder="1"/>
    <xf numFmtId="0" fontId="6" fillId="0" borderId="115" xfId="0" applyFont="1" applyBorder="1"/>
    <xf numFmtId="0" fontId="6" fillId="0" borderId="190" xfId="0" applyFont="1" applyBorder="1"/>
    <xf numFmtId="0" fontId="6" fillId="0" borderId="187" xfId="0" applyFont="1" applyBorder="1"/>
    <xf numFmtId="0" fontId="6" fillId="0" borderId="73" xfId="0" applyFont="1" applyBorder="1"/>
    <xf numFmtId="0" fontId="6" fillId="0" borderId="118" xfId="0" applyFont="1" applyBorder="1"/>
    <xf numFmtId="0" fontId="6" fillId="0" borderId="183" xfId="0" applyFont="1" applyBorder="1"/>
    <xf numFmtId="0" fontId="6" fillId="0" borderId="181" xfId="0" applyFont="1" applyBorder="1"/>
    <xf numFmtId="0" fontId="20" fillId="0" borderId="175" xfId="0" applyFont="1" applyBorder="1" applyAlignment="1">
      <alignment vertical="top" wrapText="1"/>
    </xf>
    <xf numFmtId="0" fontId="20" fillId="6" borderId="178" xfId="0" applyFont="1" applyFill="1" applyBorder="1" applyAlignment="1">
      <alignment vertical="top" wrapText="1"/>
    </xf>
    <xf numFmtId="0" fontId="20" fillId="6" borderId="179" xfId="0" applyFont="1" applyFill="1" applyBorder="1" applyAlignment="1">
      <alignment vertical="top" wrapText="1"/>
    </xf>
    <xf numFmtId="0" fontId="20" fillId="6" borderId="180" xfId="0" applyFont="1" applyFill="1" applyBorder="1" applyAlignment="1">
      <alignment vertical="top" wrapText="1"/>
    </xf>
    <xf numFmtId="0" fontId="20" fillId="6" borderId="175" xfId="0" applyFont="1" applyFill="1" applyBorder="1" applyAlignment="1">
      <alignment vertical="top" wrapText="1"/>
    </xf>
    <xf numFmtId="0" fontId="20" fillId="7" borderId="177" xfId="0" applyFont="1" applyFill="1" applyBorder="1" applyAlignment="1">
      <alignment horizontal="center" vertical="top" wrapText="1"/>
    </xf>
    <xf numFmtId="0" fontId="20" fillId="6" borderId="175" xfId="0" applyFont="1" applyFill="1" applyBorder="1" applyAlignment="1">
      <alignment horizontal="center" vertical="top" wrapText="1"/>
    </xf>
    <xf numFmtId="0" fontId="20" fillId="6" borderId="176" xfId="0" applyFont="1" applyFill="1" applyBorder="1" applyAlignment="1">
      <alignment horizontal="center" vertical="top" wrapText="1"/>
    </xf>
    <xf numFmtId="0" fontId="20" fillId="6" borderId="177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97" xfId="0" applyBorder="1"/>
    <xf numFmtId="0" fontId="18" fillId="8" borderId="85" xfId="0" applyFont="1" applyFill="1" applyBorder="1" applyAlignment="1">
      <alignment horizontal="left" vertical="center" wrapText="1" readingOrder="1"/>
    </xf>
    <xf numFmtId="0" fontId="6" fillId="0" borderId="216" xfId="0" applyFont="1" applyBorder="1"/>
    <xf numFmtId="0" fontId="6" fillId="0" borderId="217" xfId="0" applyFont="1" applyBorder="1"/>
    <xf numFmtId="0" fontId="6" fillId="0" borderId="93" xfId="0" applyFont="1" applyBorder="1"/>
    <xf numFmtId="0" fontId="6" fillId="0" borderId="218" xfId="0" applyFont="1" applyBorder="1"/>
    <xf numFmtId="0" fontId="6" fillId="0" borderId="92" xfId="0" applyFont="1" applyBorder="1"/>
    <xf numFmtId="0" fontId="6" fillId="0" borderId="219" xfId="0" applyFont="1" applyBorder="1"/>
    <xf numFmtId="0" fontId="6" fillId="11" borderId="218" xfId="0" applyFont="1" applyFill="1" applyBorder="1"/>
    <xf numFmtId="0" fontId="6" fillId="11" borderId="92" xfId="0" applyFont="1" applyFill="1" applyBorder="1"/>
    <xf numFmtId="0" fontId="6" fillId="11" borderId="219" xfId="0" applyFont="1" applyFill="1" applyBorder="1"/>
    <xf numFmtId="44" fontId="6" fillId="0" borderId="5" xfId="1" applyFont="1" applyBorder="1"/>
    <xf numFmtId="44" fontId="6" fillId="0" borderId="216" xfId="1" applyFont="1" applyBorder="1"/>
    <xf numFmtId="0" fontId="6" fillId="0" borderId="212" xfId="0" applyFont="1" applyBorder="1"/>
    <xf numFmtId="0" fontId="11" fillId="6" borderId="291" xfId="0" applyFont="1" applyFill="1" applyBorder="1" applyAlignment="1">
      <alignment horizontal="left" vertical="center" wrapText="1" readingOrder="1"/>
    </xf>
    <xf numFmtId="0" fontId="11" fillId="6" borderId="292" xfId="0" applyFont="1" applyFill="1" applyBorder="1" applyAlignment="1">
      <alignment horizontal="left" vertical="center" wrapText="1" readingOrder="1"/>
    </xf>
    <xf numFmtId="0" fontId="11" fillId="6" borderId="293" xfId="0" applyFont="1" applyFill="1" applyBorder="1" applyAlignment="1">
      <alignment horizontal="left" vertical="center" wrapText="1" readingOrder="1"/>
    </xf>
    <xf numFmtId="0" fontId="11" fillId="7" borderId="293" xfId="0" applyFont="1" applyFill="1" applyBorder="1" applyAlignment="1">
      <alignment horizontal="left" vertical="center" wrapText="1" readingOrder="1"/>
    </xf>
    <xf numFmtId="0" fontId="11" fillId="6" borderId="297" xfId="0" applyFont="1" applyFill="1" applyBorder="1" applyAlignment="1">
      <alignment horizontal="left" vertical="center" wrapText="1" readingOrder="1"/>
    </xf>
    <xf numFmtId="0" fontId="11" fillId="6" borderId="298" xfId="0" applyFont="1" applyFill="1" applyBorder="1" applyAlignment="1">
      <alignment horizontal="left" vertical="center" wrapText="1" readingOrder="1"/>
    </xf>
    <xf numFmtId="0" fontId="11" fillId="6" borderId="299" xfId="0" applyFont="1" applyFill="1" applyBorder="1" applyAlignment="1">
      <alignment horizontal="left" vertical="center" wrapText="1" readingOrder="1"/>
    </xf>
    <xf numFmtId="0" fontId="11" fillId="7" borderId="297" xfId="0" applyFont="1" applyFill="1" applyBorder="1" applyAlignment="1">
      <alignment horizontal="left" vertical="center" wrapText="1" readingOrder="1"/>
    </xf>
    <xf numFmtId="0" fontId="11" fillId="7" borderId="298" xfId="0" applyFont="1" applyFill="1" applyBorder="1" applyAlignment="1">
      <alignment horizontal="left" vertical="center" wrapText="1" readingOrder="1"/>
    </xf>
    <xf numFmtId="0" fontId="11" fillId="6" borderId="301" xfId="0" applyFont="1" applyFill="1" applyBorder="1" applyAlignment="1">
      <alignment horizontal="left" vertical="center" wrapText="1" readingOrder="1"/>
    </xf>
    <xf numFmtId="0" fontId="11" fillId="6" borderId="302" xfId="0" applyFont="1" applyFill="1" applyBorder="1" applyAlignment="1">
      <alignment horizontal="left" vertical="center" wrapText="1" readingOrder="1"/>
    </xf>
    <xf numFmtId="0" fontId="11" fillId="6" borderId="303" xfId="0" applyFont="1" applyFill="1" applyBorder="1" applyAlignment="1">
      <alignment horizontal="left" vertical="center" wrapText="1" readingOrder="1"/>
    </xf>
    <xf numFmtId="0" fontId="11" fillId="7" borderId="301" xfId="0" applyFont="1" applyFill="1" applyBorder="1" applyAlignment="1">
      <alignment horizontal="left" vertical="center" wrapText="1" readingOrder="1"/>
    </xf>
    <xf numFmtId="0" fontId="11" fillId="7" borderId="302" xfId="0" applyFont="1" applyFill="1" applyBorder="1" applyAlignment="1">
      <alignment horizontal="left" vertical="center" wrapText="1" readingOrder="1"/>
    </xf>
    <xf numFmtId="0" fontId="11" fillId="6" borderId="300" xfId="0" applyFont="1" applyFill="1" applyBorder="1" applyAlignment="1">
      <alignment horizontal="left" vertical="center" wrapText="1" readingOrder="1"/>
    </xf>
    <xf numFmtId="0" fontId="11" fillId="6" borderId="304" xfId="0" applyFont="1" applyFill="1" applyBorder="1" applyAlignment="1">
      <alignment horizontal="left" vertical="center" wrapText="1" readingOrder="1"/>
    </xf>
    <xf numFmtId="0" fontId="11" fillId="0" borderId="305" xfId="0" applyFont="1" applyBorder="1" applyAlignment="1">
      <alignment horizontal="left" vertical="center" wrapText="1" readingOrder="1"/>
    </xf>
    <xf numFmtId="0" fontId="11" fillId="6" borderId="305" xfId="0" applyFont="1" applyFill="1" applyBorder="1" applyAlignment="1">
      <alignment horizontal="left" vertical="center" wrapText="1" readingOrder="1"/>
    </xf>
    <xf numFmtId="0" fontId="11" fillId="7" borderId="305" xfId="0" applyFont="1" applyFill="1" applyBorder="1" applyAlignment="1">
      <alignment horizontal="left" vertical="center" wrapText="1" readingOrder="1"/>
    </xf>
    <xf numFmtId="0" fontId="6" fillId="0" borderId="73" xfId="0" applyFont="1" applyBorder="1" applyAlignment="1">
      <alignment horizontal="left" wrapText="1"/>
    </xf>
    <xf numFmtId="0" fontId="6" fillId="11" borderId="73" xfId="0" applyFont="1" applyFill="1" applyBorder="1"/>
    <xf numFmtId="0" fontId="6" fillId="0" borderId="192" xfId="0" applyFont="1" applyBorder="1"/>
    <xf numFmtId="0" fontId="20" fillId="0" borderId="19" xfId="0" applyFont="1" applyBorder="1" applyAlignment="1">
      <alignment horizontal="left" vertical="top"/>
    </xf>
    <xf numFmtId="0" fontId="20" fillId="0" borderId="52" xfId="0" applyFont="1" applyBorder="1" applyAlignment="1">
      <alignment vertical="top" wrapText="1"/>
    </xf>
    <xf numFmtId="0" fontId="20" fillId="0" borderId="193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6" borderId="55" xfId="0" applyFont="1" applyFill="1" applyBorder="1" applyAlignment="1">
      <alignment vertical="top" wrapText="1"/>
    </xf>
    <xf numFmtId="0" fontId="20" fillId="6" borderId="56" xfId="0" applyFont="1" applyFill="1" applyBorder="1" applyAlignment="1">
      <alignment vertical="top" wrapText="1"/>
    </xf>
    <xf numFmtId="0" fontId="20" fillId="6" borderId="57" xfId="0" applyFont="1" applyFill="1" applyBorder="1" applyAlignment="1">
      <alignment vertical="top" wrapText="1"/>
    </xf>
    <xf numFmtId="0" fontId="20" fillId="7" borderId="52" xfId="0" applyFont="1" applyFill="1" applyBorder="1" applyAlignment="1">
      <alignment vertical="top" wrapText="1"/>
    </xf>
    <xf numFmtId="0" fontId="20" fillId="7" borderId="53" xfId="0" applyFont="1" applyFill="1" applyBorder="1" applyAlignment="1">
      <alignment vertical="top" wrapText="1"/>
    </xf>
    <xf numFmtId="0" fontId="20" fillId="6" borderId="54" xfId="0" applyFont="1" applyFill="1" applyBorder="1" applyAlignment="1">
      <alignment horizontal="center" vertical="top" wrapText="1"/>
    </xf>
    <xf numFmtId="0" fontId="20" fillId="6" borderId="52" xfId="0" applyFont="1" applyFill="1" applyBorder="1" applyAlignment="1">
      <alignment horizontal="center" vertical="top" wrapText="1"/>
    </xf>
    <xf numFmtId="0" fontId="20" fillId="6" borderId="53" xfId="0" applyFont="1" applyFill="1" applyBorder="1" applyAlignment="1">
      <alignment horizontal="center" vertical="top" wrapText="1"/>
    </xf>
    <xf numFmtId="0" fontId="20" fillId="0" borderId="189" xfId="0" applyFont="1" applyBorder="1" applyAlignment="1">
      <alignment vertical="top" wrapText="1"/>
    </xf>
    <xf numFmtId="0" fontId="20" fillId="0" borderId="102" xfId="0" applyFont="1" applyBorder="1" applyAlignment="1">
      <alignment vertical="top" wrapText="1"/>
    </xf>
    <xf numFmtId="0" fontId="20" fillId="0" borderId="174" xfId="0" applyFont="1" applyBorder="1" applyAlignment="1">
      <alignment vertical="top" wrapText="1"/>
    </xf>
    <xf numFmtId="0" fontId="20" fillId="7" borderId="40" xfId="0" applyFont="1" applyFill="1" applyBorder="1" applyAlignment="1">
      <alignment horizontal="center" vertical="top" wrapText="1"/>
    </xf>
    <xf numFmtId="0" fontId="20" fillId="7" borderId="21" xfId="0" applyFont="1" applyFill="1" applyBorder="1" applyAlignment="1">
      <alignment horizontal="center" vertical="top" wrapText="1"/>
    </xf>
    <xf numFmtId="0" fontId="20" fillId="0" borderId="18" xfId="0" applyFont="1" applyBorder="1" applyAlignment="1">
      <alignment vertical="center" wrapText="1"/>
    </xf>
    <xf numFmtId="0" fontId="20" fillId="0" borderId="182" xfId="0" applyFont="1" applyBorder="1" applyAlignment="1">
      <alignment vertical="top" wrapText="1"/>
    </xf>
    <xf numFmtId="0" fontId="20" fillId="0" borderId="163" xfId="0" applyFont="1" applyBorder="1" applyAlignment="1">
      <alignment vertical="top" wrapText="1"/>
    </xf>
    <xf numFmtId="0" fontId="20" fillId="6" borderId="165" xfId="0" applyFont="1" applyFill="1" applyBorder="1" applyAlignment="1">
      <alignment vertical="top" wrapText="1"/>
    </xf>
    <xf numFmtId="0" fontId="20" fillId="6" borderId="191" xfId="0" applyFont="1" applyFill="1" applyBorder="1" applyAlignment="1">
      <alignment vertical="top" wrapText="1"/>
    </xf>
    <xf numFmtId="0" fontId="20" fillId="6" borderId="163" xfId="0" applyFont="1" applyFill="1" applyBorder="1" applyAlignment="1">
      <alignment horizontal="center" vertical="top" wrapText="1"/>
    </xf>
    <xf numFmtId="0" fontId="7" fillId="0" borderId="195" xfId="0" applyFont="1" applyBorder="1" applyAlignment="1">
      <alignment horizontal="left" wrapText="1"/>
    </xf>
    <xf numFmtId="0" fontId="7" fillId="0" borderId="118" xfId="0" applyFont="1" applyBorder="1"/>
    <xf numFmtId="0" fontId="7" fillId="0" borderId="183" xfId="0" applyFont="1" applyBorder="1"/>
    <xf numFmtId="0" fontId="7" fillId="0" borderId="181" xfId="0" applyFont="1" applyBorder="1"/>
    <xf numFmtId="0" fontId="7" fillId="0" borderId="119" xfId="0" applyFont="1" applyBorder="1"/>
    <xf numFmtId="0" fontId="7" fillId="11" borderId="118" xfId="0" applyFont="1" applyFill="1" applyBorder="1"/>
    <xf numFmtId="0" fontId="7" fillId="11" borderId="119" xfId="0" applyFont="1" applyFill="1" applyBorder="1"/>
    <xf numFmtId="0" fontId="7" fillId="11" borderId="181" xfId="0" applyFont="1" applyFill="1" applyBorder="1"/>
    <xf numFmtId="44" fontId="7" fillId="0" borderId="123" xfId="1" applyFont="1" applyBorder="1"/>
    <xf numFmtId="44" fontId="7" fillId="0" borderId="14" xfId="1" applyFont="1" applyBorder="1"/>
    <xf numFmtId="0" fontId="7" fillId="0" borderId="13" xfId="0" applyFont="1" applyBorder="1"/>
    <xf numFmtId="0" fontId="7" fillId="0" borderId="138" xfId="0" applyFont="1" applyBorder="1"/>
    <xf numFmtId="0" fontId="7" fillId="0" borderId="184" xfId="0" applyFont="1" applyBorder="1"/>
    <xf numFmtId="0" fontId="7" fillId="0" borderId="4" xfId="0" applyFont="1" applyBorder="1"/>
    <xf numFmtId="0" fontId="7" fillId="0" borderId="185" xfId="0" applyFont="1" applyBorder="1"/>
    <xf numFmtId="0" fontId="7" fillId="11" borderId="138" xfId="0" applyFont="1" applyFill="1" applyBorder="1"/>
    <xf numFmtId="0" fontId="7" fillId="11" borderId="185" xfId="0" applyFont="1" applyFill="1" applyBorder="1"/>
    <xf numFmtId="0" fontId="7" fillId="11" borderId="4" xfId="0" applyFont="1" applyFill="1" applyBorder="1"/>
    <xf numFmtId="44" fontId="7" fillId="0" borderId="13" xfId="1" applyFont="1" applyBorder="1"/>
    <xf numFmtId="0" fontId="20" fillId="0" borderId="58" xfId="0" applyFont="1" applyBorder="1" applyAlignment="1">
      <alignment vertical="top" wrapText="1"/>
    </xf>
    <xf numFmtId="0" fontId="20" fillId="0" borderId="194" xfId="0" applyFont="1" applyBorder="1" applyAlignment="1">
      <alignment vertical="top" wrapText="1"/>
    </xf>
    <xf numFmtId="0" fontId="20" fillId="0" borderId="47" xfId="0" applyFont="1" applyBorder="1" applyAlignment="1">
      <alignment vertical="top" wrapText="1"/>
    </xf>
    <xf numFmtId="0" fontId="20" fillId="0" borderId="61" xfId="0" applyFont="1" applyBorder="1" applyAlignment="1">
      <alignment vertical="top" wrapText="1"/>
    </xf>
    <xf numFmtId="0" fontId="20" fillId="0" borderId="62" xfId="0" applyFont="1" applyBorder="1" applyAlignment="1">
      <alignment vertical="top" wrapText="1"/>
    </xf>
    <xf numFmtId="0" fontId="20" fillId="0" borderId="63" xfId="0" applyFont="1" applyBorder="1" applyAlignment="1">
      <alignment vertical="top" wrapText="1"/>
    </xf>
    <xf numFmtId="0" fontId="20" fillId="7" borderId="58" xfId="0" applyFont="1" applyFill="1" applyBorder="1" applyAlignment="1">
      <alignment vertical="top" wrapText="1"/>
    </xf>
    <xf numFmtId="0" fontId="20" fillId="7" borderId="59" xfId="0" applyFont="1" applyFill="1" applyBorder="1" applyAlignment="1">
      <alignment vertical="top" wrapText="1"/>
    </xf>
    <xf numFmtId="0" fontId="20" fillId="0" borderId="60" xfId="0" applyFont="1" applyBorder="1" applyAlignment="1">
      <alignment horizontal="center" vertical="top" wrapText="1"/>
    </xf>
    <xf numFmtId="0" fontId="20" fillId="6" borderId="154" xfId="0" applyFont="1" applyFill="1" applyBorder="1" applyAlignment="1">
      <alignment horizontal="center" vertical="top" wrapText="1"/>
    </xf>
    <xf numFmtId="0" fontId="20" fillId="6" borderId="157" xfId="0" applyFont="1" applyFill="1" applyBorder="1" applyAlignment="1">
      <alignment horizontal="center" vertical="top" wrapText="1"/>
    </xf>
    <xf numFmtId="0" fontId="20" fillId="6" borderId="47" xfId="0" applyFont="1" applyFill="1" applyBorder="1" applyAlignment="1">
      <alignment horizontal="center" vertical="top" wrapText="1"/>
    </xf>
    <xf numFmtId="0" fontId="20" fillId="0" borderId="223" xfId="0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41" xfId="0" applyFont="1" applyBorder="1" applyAlignment="1">
      <alignment horizontal="center" vertical="top" wrapText="1"/>
    </xf>
    <xf numFmtId="0" fontId="20" fillId="0" borderId="178" xfId="0" applyFont="1" applyBorder="1" applyAlignment="1">
      <alignment vertical="top" wrapText="1"/>
    </xf>
    <xf numFmtId="0" fontId="20" fillId="0" borderId="179" xfId="0" applyFont="1" applyBorder="1" applyAlignment="1">
      <alignment vertical="top" wrapText="1"/>
    </xf>
    <xf numFmtId="0" fontId="20" fillId="0" borderId="180" xfId="0" applyFont="1" applyBorder="1" applyAlignment="1">
      <alignment vertical="top" wrapText="1"/>
    </xf>
    <xf numFmtId="0" fontId="20" fillId="6" borderId="176" xfId="0" applyFont="1" applyFill="1" applyBorder="1" applyAlignment="1">
      <alignment vertical="top" wrapText="1"/>
    </xf>
    <xf numFmtId="0" fontId="20" fillId="6" borderId="165" xfId="0" applyFont="1" applyFill="1" applyBorder="1" applyAlignment="1">
      <alignment horizontal="center" vertical="top" wrapText="1"/>
    </xf>
    <xf numFmtId="0" fontId="20" fillId="7" borderId="186" xfId="0" applyFont="1" applyFill="1" applyBorder="1" applyAlignment="1">
      <alignment horizontal="center" vertical="top" wrapText="1"/>
    </xf>
    <xf numFmtId="0" fontId="20" fillId="7" borderId="69" xfId="0" applyFont="1" applyFill="1" applyBorder="1" applyAlignment="1">
      <alignment horizontal="center" vertical="top" wrapText="1"/>
    </xf>
    <xf numFmtId="0" fontId="6" fillId="11" borderId="104" xfId="0" applyFont="1" applyFill="1" applyBorder="1"/>
    <xf numFmtId="0" fontId="6" fillId="0" borderId="91" xfId="0" applyFont="1" applyBorder="1"/>
    <xf numFmtId="0" fontId="6" fillId="0" borderId="211" xfId="0" applyFont="1" applyBorder="1"/>
    <xf numFmtId="0" fontId="6" fillId="0" borderId="213" xfId="0" applyFont="1" applyBorder="1"/>
    <xf numFmtId="0" fontId="6" fillId="0" borderId="214" xfId="0" applyFont="1" applyBorder="1"/>
    <xf numFmtId="0" fontId="6" fillId="11" borderId="91" xfId="0" applyFont="1" applyFill="1" applyBorder="1"/>
    <xf numFmtId="0" fontId="20" fillId="0" borderId="228" xfId="0" applyFont="1" applyBorder="1" applyAlignment="1">
      <alignment vertical="top" wrapText="1"/>
    </xf>
    <xf numFmtId="0" fontId="20" fillId="0" borderId="231" xfId="0" applyFont="1" applyBorder="1" applyAlignment="1">
      <alignment vertical="top" wrapText="1"/>
    </xf>
    <xf numFmtId="0" fontId="20" fillId="0" borderId="47" xfId="0" applyFont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20" fillId="0" borderId="229" xfId="0" applyFont="1" applyBorder="1" applyAlignment="1">
      <alignment vertical="top" wrapText="1"/>
    </xf>
    <xf numFmtId="0" fontId="20" fillId="0" borderId="232" xfId="0" applyFont="1" applyBorder="1" applyAlignment="1">
      <alignment vertical="top" wrapText="1"/>
    </xf>
    <xf numFmtId="0" fontId="20" fillId="0" borderId="28" xfId="0" applyFont="1" applyBorder="1" applyAlignment="1">
      <alignment horizontal="center" vertical="top" wrapText="1"/>
    </xf>
    <xf numFmtId="0" fontId="20" fillId="7" borderId="28" xfId="0" applyFont="1" applyFill="1" applyBorder="1" applyAlignment="1">
      <alignment horizontal="center" vertical="top" wrapText="1"/>
    </xf>
    <xf numFmtId="0" fontId="20" fillId="0" borderId="204" xfId="0" applyFont="1" applyBorder="1" applyAlignment="1">
      <alignment vertical="top" wrapText="1"/>
    </xf>
    <xf numFmtId="0" fontId="20" fillId="6" borderId="230" xfId="0" applyFont="1" applyFill="1" applyBorder="1" applyAlignment="1">
      <alignment vertical="top" wrapText="1"/>
    </xf>
    <xf numFmtId="0" fontId="20" fillId="6" borderId="235" xfId="0" applyFont="1" applyFill="1" applyBorder="1" applyAlignment="1">
      <alignment vertical="top" wrapText="1"/>
    </xf>
    <xf numFmtId="0" fontId="20" fillId="6" borderId="225" xfId="0" applyFont="1" applyFill="1" applyBorder="1" applyAlignment="1">
      <alignment vertical="top" wrapText="1"/>
    </xf>
    <xf numFmtId="0" fontId="20" fillId="6" borderId="236" xfId="0" applyFont="1" applyFill="1" applyBorder="1" applyAlignment="1">
      <alignment vertical="top" wrapText="1"/>
    </xf>
    <xf numFmtId="0" fontId="20" fillId="6" borderId="224" xfId="0" applyFont="1" applyFill="1" applyBorder="1" applyAlignment="1">
      <alignment vertical="top" wrapText="1"/>
    </xf>
    <xf numFmtId="0" fontId="20" fillId="6" borderId="224" xfId="0" applyFont="1" applyFill="1" applyBorder="1" applyAlignment="1">
      <alignment horizontal="center" vertical="top" wrapText="1"/>
    </xf>
    <xf numFmtId="0" fontId="20" fillId="6" borderId="208" xfId="0" applyFont="1" applyFill="1" applyBorder="1" applyAlignment="1">
      <alignment horizontal="center" vertical="top" wrapText="1"/>
    </xf>
    <xf numFmtId="0" fontId="20" fillId="7" borderId="204" xfId="0" applyFont="1" applyFill="1" applyBorder="1" applyAlignment="1">
      <alignment horizontal="center" vertical="top" wrapText="1"/>
    </xf>
    <xf numFmtId="0" fontId="20" fillId="0" borderId="226" xfId="0" applyFont="1" applyFill="1" applyBorder="1" applyAlignment="1">
      <alignment vertical="top" wrapText="1"/>
    </xf>
    <xf numFmtId="0" fontId="6" fillId="0" borderId="233" xfId="0" applyFont="1" applyBorder="1"/>
    <xf numFmtId="0" fontId="6" fillId="0" borderId="227" xfId="0" applyFont="1" applyBorder="1"/>
    <xf numFmtId="0" fontId="6" fillId="0" borderId="249" xfId="0" applyFont="1" applyBorder="1"/>
    <xf numFmtId="0" fontId="6" fillId="0" borderId="246" xfId="0" applyFont="1" applyBorder="1"/>
    <xf numFmtId="0" fontId="6" fillId="0" borderId="240" xfId="0" applyFont="1" applyBorder="1"/>
    <xf numFmtId="0" fontId="6" fillId="0" borderId="245" xfId="0" applyFont="1" applyBorder="1"/>
    <xf numFmtId="0" fontId="6" fillId="11" borderId="242" xfId="0" applyFont="1" applyFill="1" applyBorder="1"/>
    <xf numFmtId="0" fontId="6" fillId="11" borderId="244" xfId="0" applyFont="1" applyFill="1" applyBorder="1"/>
    <xf numFmtId="0" fontId="6" fillId="11" borderId="245" xfId="0" applyFont="1" applyFill="1" applyBorder="1"/>
    <xf numFmtId="0" fontId="6" fillId="11" borderId="246" xfId="0" applyFont="1" applyFill="1" applyBorder="1"/>
    <xf numFmtId="0" fontId="6" fillId="11" borderId="240" xfId="0" applyFont="1" applyFill="1" applyBorder="1"/>
    <xf numFmtId="44" fontId="6" fillId="0" borderId="0" xfId="1" applyFont="1" applyBorder="1"/>
    <xf numFmtId="0" fontId="6" fillId="0" borderId="143" xfId="0" applyFont="1" applyBorder="1"/>
    <xf numFmtId="0" fontId="6" fillId="0" borderId="234" xfId="0" applyFont="1" applyBorder="1"/>
    <xf numFmtId="0" fontId="6" fillId="0" borderId="237" xfId="0" applyFont="1" applyBorder="1"/>
    <xf numFmtId="0" fontId="6" fillId="0" borderId="241" xfId="0" applyFont="1" applyBorder="1"/>
    <xf numFmtId="0" fontId="6" fillId="0" borderId="239" xfId="0" applyFont="1" applyBorder="1"/>
    <xf numFmtId="0" fontId="6" fillId="11" borderId="243" xfId="0" applyFont="1" applyFill="1" applyBorder="1"/>
    <xf numFmtId="0" fontId="19" fillId="0" borderId="18" xfId="0" applyFont="1" applyBorder="1" applyAlignment="1">
      <alignment vertical="top" wrapText="1"/>
    </xf>
    <xf numFmtId="0" fontId="20" fillId="6" borderId="264" xfId="0" applyFont="1" applyFill="1" applyBorder="1" applyAlignment="1">
      <alignment vertical="top" wrapText="1"/>
    </xf>
    <xf numFmtId="0" fontId="20" fillId="6" borderId="268" xfId="0" applyFont="1" applyFill="1" applyBorder="1" applyAlignment="1">
      <alignment vertical="top" wrapText="1"/>
    </xf>
    <xf numFmtId="0" fontId="20" fillId="6" borderId="22" xfId="0" applyFont="1" applyFill="1" applyBorder="1" applyAlignment="1">
      <alignment horizontal="center" vertical="top" wrapText="1"/>
    </xf>
    <xf numFmtId="0" fontId="20" fillId="7" borderId="264" xfId="0" applyFont="1" applyFill="1" applyBorder="1" applyAlignment="1">
      <alignment horizontal="center" vertical="top" wrapText="1"/>
    </xf>
    <xf numFmtId="0" fontId="20" fillId="7" borderId="268" xfId="0" applyFont="1" applyFill="1" applyBorder="1" applyAlignment="1">
      <alignment horizontal="center" vertical="top" wrapText="1"/>
    </xf>
    <xf numFmtId="0" fontId="20" fillId="7" borderId="22" xfId="0" applyFont="1" applyFill="1" applyBorder="1" applyAlignment="1">
      <alignment horizontal="center" vertical="top" wrapText="1"/>
    </xf>
    <xf numFmtId="0" fontId="20" fillId="6" borderId="229" xfId="0" applyFont="1" applyFill="1" applyBorder="1" applyAlignment="1">
      <alignment vertical="top" wrapText="1"/>
    </xf>
    <xf numFmtId="0" fontId="20" fillId="6" borderId="232" xfId="0" applyFont="1" applyFill="1" applyBorder="1" applyAlignment="1">
      <alignment vertical="top" wrapText="1"/>
    </xf>
    <xf numFmtId="0" fontId="20" fillId="6" borderId="152" xfId="0" applyFont="1" applyFill="1" applyBorder="1" applyAlignment="1">
      <alignment horizontal="center" vertical="top" wrapText="1"/>
    </xf>
    <xf numFmtId="0" fontId="20" fillId="6" borderId="229" xfId="0" applyFont="1" applyFill="1" applyBorder="1" applyAlignment="1">
      <alignment horizontal="center" vertical="top" wrapText="1"/>
    </xf>
    <xf numFmtId="0" fontId="20" fillId="6" borderId="232" xfId="0" applyFont="1" applyFill="1" applyBorder="1" applyAlignment="1">
      <alignment horizontal="center" vertical="top" wrapText="1"/>
    </xf>
    <xf numFmtId="0" fontId="20" fillId="0" borderId="51" xfId="0" applyFont="1" applyBorder="1" applyAlignment="1">
      <alignment vertical="top" wrapText="1"/>
    </xf>
    <xf numFmtId="0" fontId="20" fillId="6" borderId="265" xfId="0" applyFont="1" applyFill="1" applyBorder="1" applyAlignment="1">
      <alignment vertical="top" wrapText="1"/>
    </xf>
    <xf numFmtId="0" fontId="20" fillId="6" borderId="269" xfId="0" applyFont="1" applyFill="1" applyBorder="1" applyAlignment="1">
      <alignment vertical="top" wrapText="1"/>
    </xf>
    <xf numFmtId="0" fontId="20" fillId="6" borderId="221" xfId="0" applyFont="1" applyFill="1" applyBorder="1" applyAlignment="1">
      <alignment vertical="top" wrapText="1"/>
    </xf>
    <xf numFmtId="0" fontId="20" fillId="6" borderId="221" xfId="0" applyFont="1" applyFill="1" applyBorder="1" applyAlignment="1">
      <alignment horizontal="center" vertical="top" wrapText="1"/>
    </xf>
    <xf numFmtId="0" fontId="20" fillId="6" borderId="265" xfId="0" applyFont="1" applyFill="1" applyBorder="1" applyAlignment="1">
      <alignment horizontal="center" vertical="top" wrapText="1"/>
    </xf>
    <xf numFmtId="0" fontId="20" fillId="6" borderId="269" xfId="0" applyFont="1" applyFill="1" applyBorder="1" applyAlignment="1">
      <alignment horizontal="center" vertical="top" wrapText="1"/>
    </xf>
    <xf numFmtId="0" fontId="20" fillId="7" borderId="221" xfId="0" applyFont="1" applyFill="1" applyBorder="1" applyAlignment="1">
      <alignment horizontal="center" vertical="top" wrapText="1"/>
    </xf>
    <xf numFmtId="0" fontId="19" fillId="0" borderId="252" xfId="0" applyFont="1" applyBorder="1" applyAlignment="1">
      <alignment vertical="top" wrapText="1"/>
    </xf>
    <xf numFmtId="0" fontId="20" fillId="0" borderId="264" xfId="0" applyFont="1" applyBorder="1" applyAlignment="1">
      <alignment vertical="top" wrapText="1"/>
    </xf>
    <xf numFmtId="0" fontId="20" fillId="0" borderId="268" xfId="0" applyFont="1" applyBorder="1" applyAlignment="1">
      <alignment vertical="top" wrapText="1"/>
    </xf>
    <xf numFmtId="0" fontId="20" fillId="0" borderId="261" xfId="0" applyFont="1" applyBorder="1" applyAlignment="1">
      <alignment vertical="top" wrapText="1"/>
    </xf>
    <xf numFmtId="0" fontId="20" fillId="0" borderId="261" xfId="0" applyFont="1" applyBorder="1" applyAlignment="1">
      <alignment horizontal="center" vertical="top" wrapText="1"/>
    </xf>
    <xf numFmtId="0" fontId="20" fillId="7" borderId="261" xfId="0" applyFont="1" applyFill="1" applyBorder="1" applyAlignment="1">
      <alignment horizontal="center" vertical="top" wrapText="1"/>
    </xf>
    <xf numFmtId="0" fontId="20" fillId="0" borderId="253" xfId="0" applyFont="1" applyBorder="1" applyAlignment="1">
      <alignment vertical="top" wrapText="1"/>
    </xf>
    <xf numFmtId="0" fontId="20" fillId="0" borderId="254" xfId="0" applyFont="1" applyBorder="1" applyAlignment="1">
      <alignment vertical="top" wrapText="1"/>
    </xf>
    <xf numFmtId="0" fontId="20" fillId="0" borderId="266" xfId="0" applyFont="1" applyBorder="1" applyAlignment="1">
      <alignment vertical="top" wrapText="1"/>
    </xf>
    <xf numFmtId="0" fontId="20" fillId="0" borderId="270" xfId="0" applyFont="1" applyBorder="1" applyAlignment="1">
      <alignment vertical="top" wrapText="1"/>
    </xf>
    <xf numFmtId="0" fontId="20" fillId="0" borderId="275" xfId="0" applyFont="1" applyBorder="1" applyAlignment="1">
      <alignment horizontal="center" vertical="top" wrapText="1"/>
    </xf>
    <xf numFmtId="0" fontId="20" fillId="0" borderId="266" xfId="0" applyFont="1" applyBorder="1" applyAlignment="1">
      <alignment horizontal="center" vertical="top" wrapText="1"/>
    </xf>
    <xf numFmtId="0" fontId="20" fillId="0" borderId="270" xfId="0" applyFont="1" applyBorder="1" applyAlignment="1">
      <alignment horizontal="center" vertical="top" wrapText="1"/>
    </xf>
    <xf numFmtId="0" fontId="20" fillId="0" borderId="265" xfId="0" applyFont="1" applyBorder="1" applyAlignment="1">
      <alignment vertical="top" wrapText="1"/>
    </xf>
    <xf numFmtId="0" fontId="20" fillId="0" borderId="269" xfId="0" applyFont="1" applyBorder="1" applyAlignment="1">
      <alignment vertical="top" wrapText="1"/>
    </xf>
    <xf numFmtId="0" fontId="20" fillId="0" borderId="221" xfId="0" applyFont="1" applyBorder="1" applyAlignment="1">
      <alignment vertical="top" wrapText="1"/>
    </xf>
    <xf numFmtId="0" fontId="20" fillId="0" borderId="221" xfId="0" applyFont="1" applyBorder="1" applyAlignment="1">
      <alignment horizontal="center" vertical="top" wrapText="1"/>
    </xf>
    <xf numFmtId="0" fontId="20" fillId="0" borderId="265" xfId="0" applyFont="1" applyBorder="1" applyAlignment="1">
      <alignment horizontal="center" vertical="top" wrapText="1"/>
    </xf>
    <xf numFmtId="0" fontId="20" fillId="0" borderId="269" xfId="0" applyFont="1" applyBorder="1" applyAlignment="1">
      <alignment horizontal="center" vertical="top" wrapText="1"/>
    </xf>
    <xf numFmtId="0" fontId="20" fillId="0" borderId="256" xfId="0" applyFont="1" applyBorder="1" applyAlignment="1">
      <alignment vertical="top" wrapText="1"/>
    </xf>
    <xf numFmtId="0" fontId="20" fillId="0" borderId="247" xfId="0" applyFont="1" applyBorder="1" applyAlignment="1">
      <alignment vertical="top" wrapText="1"/>
    </xf>
    <xf numFmtId="0" fontId="20" fillId="0" borderId="262" xfId="0" applyFont="1" applyBorder="1" applyAlignment="1">
      <alignment vertical="top" wrapText="1"/>
    </xf>
    <xf numFmtId="0" fontId="20" fillId="11" borderId="258" xfId="0" applyFont="1" applyFill="1" applyBorder="1" applyAlignment="1">
      <alignment vertical="top" wrapText="1"/>
    </xf>
    <xf numFmtId="0" fontId="20" fillId="11" borderId="247" xfId="0" applyFont="1" applyFill="1" applyBorder="1" applyAlignment="1">
      <alignment vertical="top" wrapText="1"/>
    </xf>
    <xf numFmtId="0" fontId="20" fillId="11" borderId="262" xfId="0" applyFont="1" applyFill="1" applyBorder="1" applyAlignment="1">
      <alignment vertical="top" wrapText="1"/>
    </xf>
    <xf numFmtId="0" fontId="20" fillId="11" borderId="262" xfId="0" applyFont="1" applyFill="1" applyBorder="1" applyAlignment="1">
      <alignment horizontal="center" vertical="top" wrapText="1"/>
    </xf>
    <xf numFmtId="0" fontId="20" fillId="11" borderId="258" xfId="0" applyFont="1" applyFill="1" applyBorder="1" applyAlignment="1">
      <alignment horizontal="center" vertical="top" wrapText="1"/>
    </xf>
    <xf numFmtId="0" fontId="20" fillId="11" borderId="247" xfId="0" applyFont="1" applyFill="1" applyBorder="1" applyAlignment="1">
      <alignment horizontal="center" vertical="top" wrapText="1"/>
    </xf>
    <xf numFmtId="0" fontId="20" fillId="15" borderId="274" xfId="0" applyFont="1" applyFill="1" applyBorder="1" applyAlignment="1">
      <alignment horizontal="center" vertical="top" wrapText="1"/>
    </xf>
    <xf numFmtId="0" fontId="20" fillId="0" borderId="255" xfId="0" applyFont="1" applyFill="1" applyBorder="1" applyAlignment="1">
      <alignment vertical="top" wrapText="1"/>
    </xf>
    <xf numFmtId="0" fontId="20" fillId="0" borderId="267" xfId="0" applyFont="1" applyBorder="1" applyAlignment="1">
      <alignment vertical="top" wrapText="1"/>
    </xf>
    <xf numFmtId="0" fontId="20" fillId="0" borderId="271" xfId="0" applyFont="1" applyBorder="1" applyAlignment="1">
      <alignment vertical="top" wrapText="1"/>
    </xf>
    <xf numFmtId="0" fontId="20" fillId="0" borderId="263" xfId="0" applyFont="1" applyBorder="1" applyAlignment="1">
      <alignment vertical="top" wrapText="1"/>
    </xf>
    <xf numFmtId="0" fontId="20" fillId="3" borderId="272" xfId="0" applyFont="1" applyFill="1" applyBorder="1" applyAlignment="1">
      <alignment vertical="top" wrapText="1"/>
    </xf>
    <xf numFmtId="0" fontId="20" fillId="3" borderId="271" xfId="0" applyFont="1" applyFill="1" applyBorder="1" applyAlignment="1">
      <alignment vertical="top" wrapText="1"/>
    </xf>
    <xf numFmtId="0" fontId="20" fillId="3" borderId="263" xfId="0" applyFont="1" applyFill="1" applyBorder="1" applyAlignment="1">
      <alignment vertical="top" wrapText="1"/>
    </xf>
    <xf numFmtId="0" fontId="20" fillId="11" borderId="272" xfId="0" applyFont="1" applyFill="1" applyBorder="1" applyAlignment="1">
      <alignment vertical="top" wrapText="1"/>
    </xf>
    <xf numFmtId="0" fontId="20" fillId="11" borderId="271" xfId="0" applyFont="1" applyFill="1" applyBorder="1" applyAlignment="1">
      <alignment vertical="top" wrapText="1"/>
    </xf>
    <xf numFmtId="0" fontId="20" fillId="3" borderId="263" xfId="0" applyFont="1" applyFill="1" applyBorder="1" applyAlignment="1">
      <alignment horizontal="center" vertical="top" wrapText="1"/>
    </xf>
    <xf numFmtId="0" fontId="20" fillId="3" borderId="272" xfId="0" applyFont="1" applyFill="1" applyBorder="1" applyAlignment="1">
      <alignment horizontal="center" vertical="top" wrapText="1"/>
    </xf>
    <xf numFmtId="0" fontId="20" fillId="3" borderId="271" xfId="0" applyFont="1" applyFill="1" applyBorder="1" applyAlignment="1">
      <alignment horizontal="center" vertical="top" wrapText="1"/>
    </xf>
    <xf numFmtId="0" fontId="20" fillId="16" borderId="238" xfId="0" applyFont="1" applyFill="1" applyBorder="1" applyAlignment="1">
      <alignment horizontal="center" vertical="top" wrapText="1"/>
    </xf>
    <xf numFmtId="0" fontId="20" fillId="0" borderId="234" xfId="0" applyFont="1" applyBorder="1" applyAlignment="1">
      <alignment vertical="top" wrapText="1"/>
    </xf>
    <xf numFmtId="0" fontId="20" fillId="0" borderId="241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3" borderId="237" xfId="0" applyFont="1" applyFill="1" applyBorder="1" applyAlignment="1">
      <alignment vertical="top" wrapText="1"/>
    </xf>
    <xf numFmtId="0" fontId="20" fillId="3" borderId="241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11" borderId="4" xfId="0" applyFont="1" applyFill="1" applyBorder="1" applyAlignment="1">
      <alignment horizontal="center" vertical="top" wrapText="1"/>
    </xf>
    <xf numFmtId="0" fontId="20" fillId="11" borderId="237" xfId="0" applyFont="1" applyFill="1" applyBorder="1" applyAlignment="1">
      <alignment horizontal="center" vertical="top" wrapText="1"/>
    </xf>
    <xf numFmtId="0" fontId="20" fillId="11" borderId="241" xfId="0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95" xfId="0" applyFont="1" applyBorder="1" applyAlignment="1">
      <alignment vertical="top" wrapText="1"/>
    </xf>
    <xf numFmtId="0" fontId="20" fillId="0" borderId="96" xfId="0" applyFont="1" applyBorder="1" applyAlignment="1">
      <alignment vertical="top" wrapText="1"/>
    </xf>
    <xf numFmtId="0" fontId="20" fillId="0" borderId="97" xfId="0" applyFont="1" applyBorder="1" applyAlignment="1">
      <alignment vertical="top" wrapText="1"/>
    </xf>
    <xf numFmtId="0" fontId="20" fillId="8" borderId="98" xfId="0" applyFont="1" applyFill="1" applyBorder="1" applyAlignment="1">
      <alignment vertical="top" wrapText="1"/>
    </xf>
    <xf numFmtId="0" fontId="20" fillId="8" borderId="99" xfId="0" applyFont="1" applyFill="1" applyBorder="1" applyAlignment="1">
      <alignment vertical="top" wrapText="1"/>
    </xf>
    <xf numFmtId="0" fontId="20" fillId="8" borderId="100" xfId="0" applyFont="1" applyFill="1" applyBorder="1" applyAlignment="1">
      <alignment vertical="top" wrapText="1"/>
    </xf>
    <xf numFmtId="0" fontId="20" fillId="10" borderId="95" xfId="0" applyFont="1" applyFill="1" applyBorder="1" applyAlignment="1">
      <alignment vertical="top" wrapText="1"/>
    </xf>
    <xf numFmtId="0" fontId="20" fillId="8" borderId="95" xfId="0" applyFont="1" applyFill="1" applyBorder="1" applyAlignment="1">
      <alignment horizontal="center" vertical="top" wrapText="1"/>
    </xf>
    <xf numFmtId="0" fontId="20" fillId="8" borderId="96" xfId="0" applyFont="1" applyFill="1" applyBorder="1" applyAlignment="1">
      <alignment horizontal="center" vertical="top" wrapText="1"/>
    </xf>
    <xf numFmtId="0" fontId="20" fillId="8" borderId="97" xfId="0" applyFont="1" applyFill="1" applyBorder="1" applyAlignment="1">
      <alignment horizontal="center" vertical="top" wrapText="1"/>
    </xf>
    <xf numFmtId="0" fontId="20" fillId="0" borderId="143" xfId="0" applyFont="1" applyBorder="1" applyAlignment="1">
      <alignment vertical="top" wrapText="1"/>
    </xf>
    <xf numFmtId="0" fontId="20" fillId="0" borderId="103" xfId="0" applyFont="1" applyBorder="1" applyAlignment="1">
      <alignment vertical="top" wrapText="1"/>
    </xf>
    <xf numFmtId="0" fontId="20" fillId="0" borderId="104" xfId="0" applyFont="1" applyBorder="1" applyAlignment="1">
      <alignment vertical="top" wrapText="1"/>
    </xf>
    <xf numFmtId="0" fontId="20" fillId="8" borderId="105" xfId="0" applyFont="1" applyFill="1" applyBorder="1" applyAlignment="1">
      <alignment vertical="top" wrapText="1"/>
    </xf>
    <xf numFmtId="0" fontId="20" fillId="8" borderId="106" xfId="0" applyFont="1" applyFill="1" applyBorder="1" applyAlignment="1">
      <alignment vertical="top" wrapText="1"/>
    </xf>
    <xf numFmtId="0" fontId="20" fillId="8" borderId="107" xfId="0" applyFont="1" applyFill="1" applyBorder="1" applyAlignment="1">
      <alignment vertical="top" wrapText="1"/>
    </xf>
    <xf numFmtId="0" fontId="20" fillId="10" borderId="102" xfId="0" applyFont="1" applyFill="1" applyBorder="1" applyAlignment="1">
      <alignment vertical="top" wrapText="1"/>
    </xf>
    <xf numFmtId="0" fontId="20" fillId="10" borderId="103" xfId="0" applyFont="1" applyFill="1" applyBorder="1" applyAlignment="1">
      <alignment vertical="top" wrapText="1"/>
    </xf>
    <xf numFmtId="0" fontId="20" fillId="10" borderId="104" xfId="0" applyFont="1" applyFill="1" applyBorder="1" applyAlignment="1">
      <alignment horizontal="center" vertical="top" wrapText="1"/>
    </xf>
    <xf numFmtId="0" fontId="20" fillId="10" borderId="102" xfId="0" applyFont="1" applyFill="1" applyBorder="1" applyAlignment="1">
      <alignment horizontal="center" vertical="top" wrapText="1"/>
    </xf>
    <xf numFmtId="0" fontId="20" fillId="10" borderId="103" xfId="0" applyFont="1" applyFill="1" applyBorder="1" applyAlignment="1">
      <alignment horizontal="center" vertical="top" wrapText="1"/>
    </xf>
    <xf numFmtId="0" fontId="18" fillId="6" borderId="297" xfId="0" applyFont="1" applyFill="1" applyBorder="1" applyAlignment="1">
      <alignment horizontal="left" vertical="center" wrapText="1" readingOrder="1"/>
    </xf>
    <xf numFmtId="0" fontId="18" fillId="6" borderId="298" xfId="0" applyFont="1" applyFill="1" applyBorder="1" applyAlignment="1">
      <alignment horizontal="left" vertical="center" wrapText="1" readingOrder="1"/>
    </xf>
    <xf numFmtId="0" fontId="18" fillId="6" borderId="299" xfId="0" applyFont="1" applyFill="1" applyBorder="1" applyAlignment="1">
      <alignment horizontal="left" vertical="center" wrapText="1" readingOrder="1"/>
    </xf>
    <xf numFmtId="0" fontId="18" fillId="7" borderId="297" xfId="0" applyFont="1" applyFill="1" applyBorder="1" applyAlignment="1">
      <alignment horizontal="left" vertical="center" wrapText="1" readingOrder="1"/>
    </xf>
    <xf numFmtId="0" fontId="18" fillId="7" borderId="298" xfId="0" applyFont="1" applyFill="1" applyBorder="1" applyAlignment="1">
      <alignment horizontal="left" vertical="center" wrapText="1" readingOrder="1"/>
    </xf>
    <xf numFmtId="0" fontId="18" fillId="6" borderId="294" xfId="0" applyFont="1" applyFill="1" applyBorder="1" applyAlignment="1">
      <alignment horizontal="left" vertical="center" wrapText="1" readingOrder="1"/>
    </xf>
    <xf numFmtId="0" fontId="18" fillId="6" borderId="295" xfId="0" applyFont="1" applyFill="1" applyBorder="1" applyAlignment="1">
      <alignment horizontal="left" vertical="center" wrapText="1" readingOrder="1"/>
    </xf>
    <xf numFmtId="0" fontId="18" fillId="0" borderId="296" xfId="0" applyFont="1" applyBorder="1" applyAlignment="1">
      <alignment horizontal="left" vertical="center" wrapText="1" readingOrder="1"/>
    </xf>
    <xf numFmtId="0" fontId="18" fillId="6" borderId="296" xfId="0" applyFont="1" applyFill="1" applyBorder="1" applyAlignment="1">
      <alignment horizontal="left" vertical="center" wrapText="1" readingOrder="1"/>
    </xf>
    <xf numFmtId="0" fontId="18" fillId="7" borderId="296" xfId="0" applyFont="1" applyFill="1" applyBorder="1" applyAlignment="1">
      <alignment horizontal="left" vertical="center" wrapText="1" readingOrder="1"/>
    </xf>
    <xf numFmtId="0" fontId="18" fillId="6" borderId="300" xfId="0" applyFont="1" applyFill="1" applyBorder="1" applyAlignment="1">
      <alignment horizontal="left" vertical="center" wrapText="1" readingOrder="1"/>
    </xf>
    <xf numFmtId="0" fontId="18" fillId="6" borderId="304" xfId="0" applyFont="1" applyFill="1" applyBorder="1" applyAlignment="1">
      <alignment horizontal="left" vertical="center" wrapText="1" readingOrder="1"/>
    </xf>
    <xf numFmtId="0" fontId="18" fillId="0" borderId="305" xfId="0" applyFont="1" applyBorder="1" applyAlignment="1">
      <alignment horizontal="left" vertical="center" wrapText="1" readingOrder="1"/>
    </xf>
    <xf numFmtId="0" fontId="18" fillId="6" borderId="305" xfId="0" applyFont="1" applyFill="1" applyBorder="1" applyAlignment="1">
      <alignment horizontal="left" vertical="center" wrapText="1" readingOrder="1"/>
    </xf>
    <xf numFmtId="0" fontId="18" fillId="7" borderId="305" xfId="0" applyFont="1" applyFill="1" applyBorder="1" applyAlignment="1">
      <alignment horizontal="left" vertical="center" wrapText="1" readingOrder="1"/>
    </xf>
    <xf numFmtId="0" fontId="18" fillId="6" borderId="301" xfId="0" applyFont="1" applyFill="1" applyBorder="1" applyAlignment="1">
      <alignment horizontal="left" vertical="center" wrapText="1" readingOrder="1"/>
    </xf>
    <xf numFmtId="0" fontId="18" fillId="6" borderId="302" xfId="0" applyFont="1" applyFill="1" applyBorder="1" applyAlignment="1">
      <alignment horizontal="left" vertical="center" wrapText="1" readingOrder="1"/>
    </xf>
    <xf numFmtId="0" fontId="18" fillId="0" borderId="303" xfId="0" applyFont="1" applyBorder="1" applyAlignment="1">
      <alignment horizontal="left" vertical="center" wrapText="1" readingOrder="1"/>
    </xf>
    <xf numFmtId="0" fontId="18" fillId="6" borderId="303" xfId="0" applyFont="1" applyFill="1" applyBorder="1" applyAlignment="1">
      <alignment horizontal="left" vertical="center" wrapText="1" readingOrder="1"/>
    </xf>
    <xf numFmtId="0" fontId="18" fillId="7" borderId="301" xfId="0" applyFont="1" applyFill="1" applyBorder="1" applyAlignment="1">
      <alignment horizontal="left" vertical="center" wrapText="1" readingOrder="1"/>
    </xf>
    <xf numFmtId="0" fontId="18" fillId="7" borderId="302" xfId="0" applyFont="1" applyFill="1" applyBorder="1" applyAlignment="1">
      <alignment horizontal="left" vertical="center" wrapText="1" readingOrder="1"/>
    </xf>
    <xf numFmtId="0" fontId="18" fillId="7" borderId="66" xfId="0" applyFont="1" applyFill="1" applyBorder="1" applyAlignment="1">
      <alignment horizontal="left" vertical="center" wrapText="1" readingOrder="1"/>
    </xf>
    <xf numFmtId="0" fontId="20" fillId="0" borderId="145" xfId="0" applyFont="1" applyBorder="1" applyAlignment="1">
      <alignment vertical="center" wrapText="1"/>
    </xf>
    <xf numFmtId="0" fontId="20" fillId="0" borderId="278" xfId="0" applyFont="1" applyBorder="1" applyAlignment="1">
      <alignment vertical="top" wrapText="1"/>
    </xf>
    <xf numFmtId="0" fontId="20" fillId="11" borderId="279" xfId="0" applyFont="1" applyFill="1" applyBorder="1" applyAlignment="1">
      <alignment vertical="top" wrapText="1"/>
    </xf>
    <xf numFmtId="0" fontId="20" fillId="11" borderId="280" xfId="0" applyFont="1" applyFill="1" applyBorder="1" applyAlignment="1">
      <alignment vertical="top" wrapText="1"/>
    </xf>
    <xf numFmtId="0" fontId="20" fillId="10" borderId="289" xfId="0" applyFont="1" applyFill="1" applyBorder="1" applyAlignment="1">
      <alignment vertical="top" wrapText="1"/>
    </xf>
    <xf numFmtId="0" fontId="20" fillId="10" borderId="290" xfId="0" applyFont="1" applyFill="1" applyBorder="1" applyAlignment="1">
      <alignment vertical="top" wrapText="1"/>
    </xf>
    <xf numFmtId="0" fontId="20" fillId="10" borderId="287" xfId="0" applyFont="1" applyFill="1" applyBorder="1" applyAlignment="1">
      <alignment vertical="top" wrapText="1"/>
    </xf>
    <xf numFmtId="0" fontId="20" fillId="8" borderId="278" xfId="0" applyFont="1" applyFill="1" applyBorder="1" applyAlignment="1">
      <alignment vertical="top" wrapText="1"/>
    </xf>
    <xf numFmtId="0" fontId="20" fillId="8" borderId="279" xfId="0" applyFont="1" applyFill="1" applyBorder="1" applyAlignment="1">
      <alignment vertical="top" wrapText="1"/>
    </xf>
    <xf numFmtId="0" fontId="20" fillId="8" borderId="280" xfId="0" applyFont="1" applyFill="1" applyBorder="1" applyAlignment="1">
      <alignment horizontal="center" vertical="top" wrapText="1"/>
    </xf>
    <xf numFmtId="0" fontId="20" fillId="8" borderId="278" xfId="0" applyFont="1" applyFill="1" applyBorder="1" applyAlignment="1">
      <alignment horizontal="center" vertical="top" wrapText="1"/>
    </xf>
    <xf numFmtId="0" fontId="20" fillId="8" borderId="279" xfId="0" applyFont="1" applyFill="1" applyBorder="1" applyAlignment="1">
      <alignment horizontal="center" vertical="top" wrapText="1"/>
    </xf>
    <xf numFmtId="0" fontId="20" fillId="0" borderId="79" xfId="0" applyFont="1" applyBorder="1" applyAlignment="1">
      <alignment vertical="center" wrapText="1"/>
    </xf>
    <xf numFmtId="0" fontId="20" fillId="10" borderId="105" xfId="0" applyFont="1" applyFill="1" applyBorder="1" applyAlignment="1">
      <alignment vertical="top" wrapText="1"/>
    </xf>
    <xf numFmtId="0" fontId="20" fillId="10" borderId="288" xfId="0" applyFont="1" applyFill="1" applyBorder="1" applyAlignment="1">
      <alignment vertical="top" wrapText="1"/>
    </xf>
    <xf numFmtId="0" fontId="20" fillId="10" borderId="120" xfId="0" applyFont="1" applyFill="1" applyBorder="1" applyAlignment="1">
      <alignment vertical="top" wrapText="1"/>
    </xf>
    <xf numFmtId="0" fontId="20" fillId="8" borderId="102" xfId="0" applyFont="1" applyFill="1" applyBorder="1" applyAlignment="1">
      <alignment vertical="top" wrapText="1"/>
    </xf>
    <xf numFmtId="0" fontId="20" fillId="8" borderId="103" xfId="0" applyFont="1" applyFill="1" applyBorder="1" applyAlignment="1">
      <alignment vertical="top" wrapText="1"/>
    </xf>
    <xf numFmtId="0" fontId="20" fillId="8" borderId="104" xfId="0" applyFont="1" applyFill="1" applyBorder="1" applyAlignment="1">
      <alignment horizontal="center" vertical="top" wrapText="1"/>
    </xf>
    <xf numFmtId="0" fontId="20" fillId="8" borderId="102" xfId="0" applyFont="1" applyFill="1" applyBorder="1" applyAlignment="1">
      <alignment horizontal="center" vertical="top" wrapText="1"/>
    </xf>
    <xf numFmtId="0" fontId="20" fillId="8" borderId="103" xfId="0" applyFont="1" applyFill="1" applyBorder="1" applyAlignment="1">
      <alignment horizontal="center" vertical="top" wrapText="1"/>
    </xf>
    <xf numFmtId="0" fontId="20" fillId="0" borderId="109" xfId="0" applyFont="1" applyBorder="1" applyAlignment="1">
      <alignment vertical="top" wrapText="1"/>
    </xf>
    <xf numFmtId="0" fontId="20" fillId="0" borderId="110" xfId="0" applyFont="1" applyBorder="1" applyAlignment="1">
      <alignment vertical="top" wrapText="1"/>
    </xf>
    <xf numFmtId="0" fontId="20" fillId="0" borderId="111" xfId="0" applyFont="1" applyBorder="1" applyAlignment="1">
      <alignment vertical="top" wrapText="1"/>
    </xf>
    <xf numFmtId="0" fontId="20" fillId="8" borderId="112" xfId="0" applyFont="1" applyFill="1" applyBorder="1" applyAlignment="1">
      <alignment vertical="top" wrapText="1"/>
    </xf>
    <xf numFmtId="0" fontId="20" fillId="8" borderId="113" xfId="0" applyFont="1" applyFill="1" applyBorder="1" applyAlignment="1">
      <alignment vertical="top" wrapText="1"/>
    </xf>
    <xf numFmtId="0" fontId="20" fillId="8" borderId="114" xfId="0" applyFont="1" applyFill="1" applyBorder="1" applyAlignment="1">
      <alignment vertical="top" wrapText="1"/>
    </xf>
    <xf numFmtId="0" fontId="20" fillId="10" borderId="109" xfId="0" applyFont="1" applyFill="1" applyBorder="1" applyAlignment="1">
      <alignment vertical="top" wrapText="1"/>
    </xf>
    <xf numFmtId="0" fontId="20" fillId="10" borderId="110" xfId="0" applyFont="1" applyFill="1" applyBorder="1" applyAlignment="1">
      <alignment vertical="top" wrapText="1"/>
    </xf>
    <xf numFmtId="0" fontId="20" fillId="10" borderId="111" xfId="0" applyFont="1" applyFill="1" applyBorder="1" applyAlignment="1">
      <alignment horizontal="center" vertical="top" wrapText="1"/>
    </xf>
    <xf numFmtId="0" fontId="20" fillId="10" borderId="109" xfId="0" applyFont="1" applyFill="1" applyBorder="1" applyAlignment="1">
      <alignment horizontal="center" vertical="top" wrapText="1"/>
    </xf>
    <xf numFmtId="0" fontId="20" fillId="10" borderId="110" xfId="0" applyFont="1" applyFill="1" applyBorder="1" applyAlignment="1">
      <alignment horizontal="center" vertical="top" wrapText="1"/>
    </xf>
    <xf numFmtId="0" fontId="20" fillId="0" borderId="282" xfId="0" applyFont="1" applyBorder="1" applyAlignment="1">
      <alignment vertical="top" wrapText="1"/>
    </xf>
    <xf numFmtId="0" fontId="20" fillId="0" borderId="283" xfId="0" applyFont="1" applyBorder="1" applyAlignment="1">
      <alignment vertical="top" wrapText="1"/>
    </xf>
    <xf numFmtId="0" fontId="20" fillId="0" borderId="259" xfId="0" applyFont="1" applyBorder="1" applyAlignment="1">
      <alignment vertical="top" wrapText="1"/>
    </xf>
    <xf numFmtId="0" fontId="20" fillId="8" borderId="282" xfId="0" applyFont="1" applyFill="1" applyBorder="1" applyAlignment="1">
      <alignment vertical="top" wrapText="1"/>
    </xf>
    <xf numFmtId="0" fontId="20" fillId="8" borderId="243" xfId="0" applyFont="1" applyFill="1" applyBorder="1" applyAlignment="1">
      <alignment vertical="top" wrapText="1"/>
    </xf>
    <xf numFmtId="0" fontId="20" fillId="8" borderId="274" xfId="0" applyFont="1" applyFill="1" applyBorder="1" applyAlignment="1">
      <alignment vertical="top" wrapText="1"/>
    </xf>
    <xf numFmtId="0" fontId="20" fillId="9" borderId="282" xfId="0" applyFont="1" applyFill="1" applyBorder="1" applyAlignment="1">
      <alignment vertical="top" wrapText="1"/>
    </xf>
    <xf numFmtId="0" fontId="20" fillId="9" borderId="243" xfId="0" applyFont="1" applyFill="1" applyBorder="1" applyAlignment="1">
      <alignment vertical="top" wrapText="1"/>
    </xf>
    <xf numFmtId="0" fontId="20" fillId="9" borderId="274" xfId="0" applyFont="1" applyFill="1" applyBorder="1" applyAlignment="1">
      <alignment horizontal="center" vertical="top" wrapText="1"/>
    </xf>
    <xf numFmtId="0" fontId="20" fillId="10" borderId="282" xfId="0" applyFont="1" applyFill="1" applyBorder="1" applyAlignment="1">
      <alignment horizontal="center" vertical="top" wrapText="1"/>
    </xf>
    <xf numFmtId="0" fontId="20" fillId="10" borderId="243" xfId="0" applyFont="1" applyFill="1" applyBorder="1" applyAlignment="1">
      <alignment horizontal="center" vertical="top" wrapText="1"/>
    </xf>
    <xf numFmtId="0" fontId="20" fillId="10" borderId="274" xfId="0" applyFont="1" applyFill="1" applyBorder="1" applyAlignment="1">
      <alignment horizontal="center" vertical="top" wrapText="1"/>
    </xf>
    <xf numFmtId="0" fontId="20" fillId="0" borderId="8" xfId="0" applyFont="1" applyBorder="1" applyAlignment="1">
      <alignment vertical="top" wrapText="1"/>
    </xf>
    <xf numFmtId="0" fontId="20" fillId="0" borderId="196" xfId="0" applyFont="1" applyBorder="1" applyAlignment="1">
      <alignment vertical="top" wrapText="1"/>
    </xf>
    <xf numFmtId="0" fontId="20" fillId="0" borderId="140" xfId="0" applyFont="1" applyBorder="1" applyAlignment="1">
      <alignment vertical="top" wrapText="1"/>
    </xf>
    <xf numFmtId="0" fontId="20" fillId="0" borderId="142" xfId="0" applyFont="1" applyBorder="1" applyAlignment="1">
      <alignment vertical="top" wrapText="1"/>
    </xf>
    <xf numFmtId="0" fontId="20" fillId="0" borderId="24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245" xfId="0" applyFont="1" applyBorder="1" applyAlignment="1">
      <alignment vertical="top" wrapText="1"/>
    </xf>
    <xf numFmtId="0" fontId="20" fillId="11" borderId="196" xfId="0" applyFont="1" applyFill="1" applyBorder="1" applyAlignment="1">
      <alignment vertical="top" wrapText="1"/>
    </xf>
    <xf numFmtId="0" fontId="20" fillId="11" borderId="140" xfId="0" applyFont="1" applyFill="1" applyBorder="1" applyAlignment="1">
      <alignment vertical="top" wrapText="1"/>
    </xf>
    <xf numFmtId="0" fontId="20" fillId="11" borderId="142" xfId="0" applyFont="1" applyFill="1" applyBorder="1" applyAlignment="1">
      <alignment horizontal="center" vertical="top" wrapText="1"/>
    </xf>
    <xf numFmtId="0" fontId="20" fillId="0" borderId="196" xfId="0" applyFont="1" applyBorder="1" applyAlignment="1">
      <alignment horizontal="center" vertical="top" wrapText="1"/>
    </xf>
    <xf numFmtId="0" fontId="20" fillId="0" borderId="140" xfId="0" applyFont="1" applyBorder="1" applyAlignment="1">
      <alignment horizontal="center" vertical="top" wrapText="1"/>
    </xf>
    <xf numFmtId="0" fontId="20" fillId="0" borderId="142" xfId="0" applyFont="1" applyBorder="1" applyAlignment="1">
      <alignment horizontal="center" vertical="top" wrapText="1"/>
    </xf>
    <xf numFmtId="0" fontId="20" fillId="0" borderId="285" xfId="0" applyFont="1" applyBorder="1" applyAlignment="1">
      <alignment vertical="top" wrapText="1"/>
    </xf>
    <xf numFmtId="0" fontId="20" fillId="0" borderId="286" xfId="0" applyFont="1" applyBorder="1" applyAlignment="1">
      <alignment vertical="top" wrapText="1"/>
    </xf>
    <xf numFmtId="0" fontId="20" fillId="0" borderId="248" xfId="0" applyFont="1" applyBorder="1" applyAlignment="1">
      <alignment vertical="top" wrapText="1"/>
    </xf>
    <xf numFmtId="0" fontId="20" fillId="0" borderId="251" xfId="0" applyFont="1" applyBorder="1" applyAlignment="1">
      <alignment vertical="top" wrapText="1"/>
    </xf>
    <xf numFmtId="0" fontId="20" fillId="11" borderId="286" xfId="0" applyFont="1" applyFill="1" applyBorder="1" applyAlignment="1">
      <alignment vertical="top" wrapText="1"/>
    </xf>
    <xf numFmtId="0" fontId="20" fillId="11" borderId="248" xfId="0" applyFont="1" applyFill="1" applyBorder="1" applyAlignment="1">
      <alignment vertical="top" wrapText="1"/>
    </xf>
    <xf numFmtId="0" fontId="20" fillId="11" borderId="251" xfId="0" applyFont="1" applyFill="1" applyBorder="1" applyAlignment="1">
      <alignment horizontal="center" vertical="top" wrapText="1"/>
    </xf>
    <xf numFmtId="0" fontId="20" fillId="0" borderId="286" xfId="0" applyFont="1" applyBorder="1" applyAlignment="1">
      <alignment horizontal="center" vertical="top" wrapText="1"/>
    </xf>
    <xf numFmtId="0" fontId="20" fillId="0" borderId="248" xfId="0" applyFont="1" applyBorder="1" applyAlignment="1">
      <alignment horizontal="center" vertical="top" wrapText="1"/>
    </xf>
    <xf numFmtId="0" fontId="20" fillId="0" borderId="251" xfId="0" applyFont="1" applyBorder="1" applyAlignment="1">
      <alignment horizontal="center" vertical="top" wrapText="1"/>
    </xf>
    <xf numFmtId="0" fontId="11" fillId="6" borderId="306" xfId="0" applyFont="1" applyFill="1" applyBorder="1" applyAlignment="1">
      <alignment horizontal="left" vertical="center" wrapText="1" readingOrder="1"/>
    </xf>
    <xf numFmtId="0" fontId="11" fillId="7" borderId="307" xfId="0" applyFont="1" applyFill="1" applyBorder="1" applyAlignment="1">
      <alignment horizontal="left" vertical="center" wrapText="1" readingOrder="1"/>
    </xf>
    <xf numFmtId="0" fontId="11" fillId="7" borderId="308" xfId="0" applyFont="1" applyFill="1" applyBorder="1" applyAlignment="1">
      <alignment horizontal="left" vertical="center" wrapText="1" readingOrder="1"/>
    </xf>
    <xf numFmtId="0" fontId="11" fillId="6" borderId="307" xfId="0" applyFont="1" applyFill="1" applyBorder="1" applyAlignment="1">
      <alignment horizontal="left" vertical="center" wrapText="1" readingOrder="1"/>
    </xf>
    <xf numFmtId="0" fontId="11" fillId="6" borderId="308" xfId="0" applyFont="1" applyFill="1" applyBorder="1" applyAlignment="1">
      <alignment horizontal="left" vertical="center" wrapText="1" readingOrder="1"/>
    </xf>
    <xf numFmtId="0" fontId="12" fillId="6" borderId="308" xfId="0" applyFont="1" applyFill="1" applyBorder="1" applyAlignment="1">
      <alignment horizontal="left" vertical="center" wrapText="1" readingOrder="1"/>
    </xf>
    <xf numFmtId="0" fontId="12" fillId="6" borderId="306" xfId="0" applyFont="1" applyFill="1" applyBorder="1" applyAlignment="1">
      <alignment horizontal="left" vertical="center" wrapText="1" readingOrder="1"/>
    </xf>
    <xf numFmtId="0" fontId="12" fillId="6" borderId="307" xfId="0" applyFont="1" applyFill="1" applyBorder="1" applyAlignment="1">
      <alignment horizontal="left" vertical="center" wrapText="1" readingOrder="1"/>
    </xf>
    <xf numFmtId="0" fontId="11" fillId="6" borderId="309" xfId="0" applyFont="1" applyFill="1" applyBorder="1" applyAlignment="1">
      <alignment horizontal="left" vertical="center" wrapText="1" readingOrder="1"/>
    </xf>
    <xf numFmtId="0" fontId="11" fillId="7" borderId="300" xfId="0" applyFont="1" applyFill="1" applyBorder="1" applyAlignment="1">
      <alignment horizontal="left" vertical="center" wrapText="1" readingOrder="1"/>
    </xf>
    <xf numFmtId="0" fontId="11" fillId="7" borderId="304" xfId="0" applyFont="1" applyFill="1" applyBorder="1" applyAlignment="1">
      <alignment horizontal="left" vertical="center" wrapText="1" readingOrder="1"/>
    </xf>
    <xf numFmtId="0" fontId="12" fillId="6" borderId="305" xfId="0" applyFont="1" applyFill="1" applyBorder="1" applyAlignment="1">
      <alignment horizontal="left" vertical="center" wrapText="1" readingOrder="1"/>
    </xf>
    <xf numFmtId="0" fontId="12" fillId="6" borderId="300" xfId="0" applyFont="1" applyFill="1" applyBorder="1" applyAlignment="1">
      <alignment horizontal="left" vertical="center" wrapText="1" readingOrder="1"/>
    </xf>
    <xf numFmtId="0" fontId="12" fillId="6" borderId="310" xfId="0" applyFont="1" applyFill="1" applyBorder="1" applyAlignment="1">
      <alignment horizontal="left" vertical="center" wrapText="1" readingOrder="1"/>
    </xf>
    <xf numFmtId="0" fontId="12" fillId="6" borderId="311" xfId="0" applyFont="1" applyFill="1" applyBorder="1" applyAlignment="1">
      <alignment horizontal="left" vertical="center" wrapText="1" readingOrder="1"/>
    </xf>
    <xf numFmtId="0" fontId="12" fillId="6" borderId="303" xfId="0" applyFont="1" applyFill="1" applyBorder="1" applyAlignment="1">
      <alignment horizontal="left" vertical="center" wrapText="1" readingOrder="1"/>
    </xf>
    <xf numFmtId="0" fontId="12" fillId="6" borderId="312" xfId="0" applyFont="1" applyFill="1" applyBorder="1" applyAlignment="1">
      <alignment horizontal="left" vertical="center" wrapText="1" readingOrder="1"/>
    </xf>
    <xf numFmtId="0" fontId="12" fillId="6" borderId="15" xfId="0" applyFont="1" applyFill="1" applyBorder="1" applyAlignment="1">
      <alignment horizontal="left" vertical="center" wrapText="1" readingOrder="1"/>
    </xf>
    <xf numFmtId="0" fontId="12" fillId="6" borderId="301" xfId="0" applyFont="1" applyFill="1" applyBorder="1" applyAlignment="1">
      <alignment horizontal="left" vertical="center" wrapText="1" readingOrder="1"/>
    </xf>
    <xf numFmtId="0" fontId="12" fillId="6" borderId="302" xfId="0" applyFont="1" applyFill="1" applyBorder="1" applyAlignment="1">
      <alignment horizontal="left" vertical="center" wrapText="1" readingOrder="1"/>
    </xf>
    <xf numFmtId="0" fontId="11" fillId="6" borderId="313" xfId="0" applyFont="1" applyFill="1" applyBorder="1" applyAlignment="1">
      <alignment horizontal="left" vertical="center" wrapText="1" readingOrder="1"/>
    </xf>
    <xf numFmtId="0" fontId="11" fillId="6" borderId="314" xfId="0" applyFont="1" applyFill="1" applyBorder="1" applyAlignment="1">
      <alignment horizontal="left" vertical="center" wrapText="1" readingOrder="1"/>
    </xf>
    <xf numFmtId="0" fontId="11" fillId="6" borderId="315" xfId="0" applyFont="1" applyFill="1" applyBorder="1" applyAlignment="1">
      <alignment horizontal="left" vertical="center" wrapText="1" readingOrder="1"/>
    </xf>
    <xf numFmtId="0" fontId="12" fillId="6" borderId="314" xfId="0" applyFont="1" applyFill="1" applyBorder="1" applyAlignment="1">
      <alignment horizontal="left" vertical="center" wrapText="1" readingOrder="1"/>
    </xf>
    <xf numFmtId="0" fontId="12" fillId="6" borderId="315" xfId="0" applyFont="1" applyFill="1" applyBorder="1" applyAlignment="1">
      <alignment horizontal="left" vertical="center" wrapText="1" readingOrder="1"/>
    </xf>
    <xf numFmtId="0" fontId="12" fillId="6" borderId="316" xfId="0" applyFont="1" applyFill="1" applyBorder="1" applyAlignment="1">
      <alignment horizontal="left" vertical="center" wrapText="1" readingOrder="1"/>
    </xf>
    <xf numFmtId="0" fontId="11" fillId="6" borderId="317" xfId="0" applyFont="1" applyFill="1" applyBorder="1" applyAlignment="1">
      <alignment horizontal="left" vertical="center" wrapText="1" readingOrder="1"/>
    </xf>
    <xf numFmtId="0" fontId="11" fillId="6" borderId="318" xfId="0" applyFont="1" applyFill="1" applyBorder="1" applyAlignment="1">
      <alignment horizontal="left" vertical="center" wrapText="1" readingOrder="1"/>
    </xf>
    <xf numFmtId="0" fontId="11" fillId="6" borderId="322" xfId="0" applyFont="1" applyFill="1" applyBorder="1" applyAlignment="1">
      <alignment horizontal="left" vertical="center" wrapText="1" readingOrder="1"/>
    </xf>
    <xf numFmtId="0" fontId="11" fillId="7" borderId="322" xfId="0" applyFont="1" applyFill="1" applyBorder="1" applyAlignment="1">
      <alignment horizontal="left" vertical="center" wrapText="1" readingOrder="1"/>
    </xf>
    <xf numFmtId="0" fontId="7" fillId="0" borderId="274" xfId="0" applyFont="1" applyBorder="1"/>
    <xf numFmtId="0" fontId="7" fillId="0" borderId="237" xfId="0" applyFont="1" applyBorder="1"/>
    <xf numFmtId="0" fontId="11" fillId="6" borderId="247" xfId="0" applyFont="1" applyFill="1" applyBorder="1" applyAlignment="1">
      <alignment horizontal="left" vertical="center" wrapText="1" readingOrder="1"/>
    </xf>
    <xf numFmtId="0" fontId="7" fillId="0" borderId="243" xfId="0" applyFont="1" applyBorder="1"/>
    <xf numFmtId="0" fontId="11" fillId="6" borderId="324" xfId="0" applyFont="1" applyFill="1" applyBorder="1" applyAlignment="1">
      <alignment horizontal="left" vertical="center" wrapText="1" readingOrder="1"/>
    </xf>
    <xf numFmtId="0" fontId="11" fillId="6" borderId="325" xfId="0" applyFont="1" applyFill="1" applyBorder="1" applyAlignment="1">
      <alignment horizontal="left" vertical="center" wrapText="1" readingOrder="1"/>
    </xf>
    <xf numFmtId="0" fontId="7" fillId="0" borderId="241" xfId="0" applyFont="1" applyBorder="1"/>
    <xf numFmtId="0" fontId="11" fillId="7" borderId="326" xfId="0" applyFont="1" applyFill="1" applyBorder="1" applyAlignment="1">
      <alignment horizontal="left" vertical="center" wrapText="1" readingOrder="1"/>
    </xf>
    <xf numFmtId="0" fontId="11" fillId="7" borderId="310" xfId="0" applyFont="1" applyFill="1" applyBorder="1" applyAlignment="1">
      <alignment horizontal="left" vertical="center" wrapText="1" readingOrder="1"/>
    </xf>
    <xf numFmtId="0" fontId="11" fillId="7" borderId="325" xfId="0" applyFont="1" applyFill="1" applyBorder="1" applyAlignment="1">
      <alignment horizontal="left" vertical="center" wrapText="1" readingOrder="1"/>
    </xf>
    <xf numFmtId="0" fontId="7" fillId="0" borderId="239" xfId="0" applyFont="1" applyBorder="1"/>
    <xf numFmtId="0" fontId="11" fillId="6" borderId="326" xfId="0" applyFont="1" applyFill="1" applyBorder="1" applyAlignment="1">
      <alignment horizontal="left" vertical="center" wrapText="1" readingOrder="1"/>
    </xf>
    <xf numFmtId="0" fontId="11" fillId="6" borderId="310" xfId="0" applyFont="1" applyFill="1" applyBorder="1" applyAlignment="1">
      <alignment horizontal="left" vertical="center" wrapText="1" readingOrder="1"/>
    </xf>
    <xf numFmtId="0" fontId="11" fillId="6" borderId="258" xfId="0" applyFont="1" applyFill="1" applyBorder="1" applyAlignment="1">
      <alignment horizontal="left" vertical="center" wrapText="1" readingOrder="1"/>
    </xf>
    <xf numFmtId="0" fontId="11" fillId="0" borderId="257" xfId="0" applyFont="1" applyBorder="1" applyAlignment="1">
      <alignment horizontal="left" vertical="center" wrapText="1" readingOrder="1"/>
    </xf>
    <xf numFmtId="0" fontId="11" fillId="7" borderId="258" xfId="0" applyFont="1" applyFill="1" applyBorder="1" applyAlignment="1">
      <alignment horizontal="left" vertical="center" wrapText="1" readingOrder="1"/>
    </xf>
    <xf numFmtId="0" fontId="11" fillId="6" borderId="243" xfId="0" applyFont="1" applyFill="1" applyBorder="1" applyAlignment="1">
      <alignment horizontal="left" vertical="center" wrapText="1" readingOrder="1"/>
    </xf>
    <xf numFmtId="0" fontId="7" fillId="11" borderId="237" xfId="0" applyFont="1" applyFill="1" applyBorder="1"/>
    <xf numFmtId="0" fontId="7" fillId="11" borderId="239" xfId="0" applyFont="1" applyFill="1" applyBorder="1"/>
    <xf numFmtId="0" fontId="11" fillId="6" borderId="328" xfId="0" applyFont="1" applyFill="1" applyBorder="1" applyAlignment="1">
      <alignment horizontal="left" vertical="center" wrapText="1" readingOrder="1"/>
    </xf>
    <xf numFmtId="0" fontId="11" fillId="6" borderId="329" xfId="0" applyFont="1" applyFill="1" applyBorder="1" applyAlignment="1">
      <alignment horizontal="left" vertical="center" wrapText="1" readingOrder="1"/>
    </xf>
    <xf numFmtId="0" fontId="11" fillId="6" borderId="330" xfId="0" applyFont="1" applyFill="1" applyBorder="1" applyAlignment="1">
      <alignment horizontal="left" vertical="center" wrapText="1" readingOrder="1"/>
    </xf>
    <xf numFmtId="0" fontId="11" fillId="7" borderId="328" xfId="0" applyFont="1" applyFill="1" applyBorder="1" applyAlignment="1">
      <alignment horizontal="left" vertical="center" wrapText="1" readingOrder="1"/>
    </xf>
    <xf numFmtId="0" fontId="11" fillId="7" borderId="329" xfId="0" applyFont="1" applyFill="1" applyBorder="1" applyAlignment="1">
      <alignment horizontal="left" vertical="center" wrapText="1" readingOrder="1"/>
    </xf>
    <xf numFmtId="0" fontId="11" fillId="7" borderId="291" xfId="0" applyFont="1" applyFill="1" applyBorder="1" applyAlignment="1">
      <alignment horizontal="left" vertical="center" wrapText="1" readingOrder="1"/>
    </xf>
    <xf numFmtId="0" fontId="11" fillId="7" borderId="292" xfId="0" applyFont="1" applyFill="1" applyBorder="1" applyAlignment="1">
      <alignment horizontal="left" vertical="center" wrapText="1" readingOrder="1"/>
    </xf>
    <xf numFmtId="0" fontId="7" fillId="0" borderId="8" xfId="0" applyFont="1" applyBorder="1"/>
    <xf numFmtId="0" fontId="7" fillId="11" borderId="233" xfId="0" applyFont="1" applyFill="1" applyBorder="1"/>
    <xf numFmtId="0" fontId="7" fillId="11" borderId="8" xfId="0" applyFont="1" applyFill="1" applyBorder="1"/>
    <xf numFmtId="44" fontId="7" fillId="0" borderId="5" xfId="1" applyFont="1" applyBorder="1"/>
    <xf numFmtId="0" fontId="7" fillId="0" borderId="143" xfId="0" applyFont="1" applyBorder="1"/>
    <xf numFmtId="0" fontId="7" fillId="0" borderId="234" xfId="0" applyFont="1" applyBorder="1"/>
    <xf numFmtId="0" fontId="7" fillId="11" borderId="234" xfId="0" applyFont="1" applyFill="1" applyBorder="1"/>
    <xf numFmtId="0" fontId="7" fillId="11" borderId="323" xfId="0" applyFont="1" applyFill="1" applyBorder="1"/>
    <xf numFmtId="0" fontId="7" fillId="11" borderId="274" xfId="0" applyFont="1" applyFill="1" applyBorder="1"/>
    <xf numFmtId="44" fontId="7" fillId="0" borderId="143" xfId="1" applyFont="1" applyBorder="1"/>
    <xf numFmtId="0" fontId="7" fillId="0" borderId="258" xfId="0" applyFont="1" applyBorder="1"/>
    <xf numFmtId="0" fontId="7" fillId="0" borderId="247" xfId="0" applyFont="1" applyBorder="1"/>
    <xf numFmtId="0" fontId="7" fillId="0" borderId="262" xfId="0" applyFont="1" applyBorder="1"/>
    <xf numFmtId="0" fontId="7" fillId="11" borderId="258" xfId="0" applyFont="1" applyFill="1" applyBorder="1"/>
    <xf numFmtId="0" fontId="7" fillId="11" borderId="273" xfId="0" applyFont="1" applyFill="1" applyBorder="1"/>
    <xf numFmtId="0" fontId="7" fillId="11" borderId="262" xfId="0" applyFont="1" applyFill="1" applyBorder="1"/>
    <xf numFmtId="0" fontId="7" fillId="11" borderId="143" xfId="0" applyFont="1" applyFill="1" applyBorder="1"/>
    <xf numFmtId="0" fontId="7" fillId="0" borderId="246" xfId="0" applyFont="1" applyBorder="1"/>
    <xf numFmtId="0" fontId="7" fillId="0" borderId="332" xfId="0" applyFont="1" applyBorder="1"/>
    <xf numFmtId="0" fontId="7" fillId="0" borderId="323" xfId="0" applyFont="1" applyBorder="1"/>
    <xf numFmtId="0" fontId="7" fillId="11" borderId="243" xfId="0" applyFont="1" applyFill="1" applyBorder="1"/>
    <xf numFmtId="0" fontId="7" fillId="11" borderId="240" xfId="0" applyFont="1" applyFill="1" applyBorder="1"/>
    <xf numFmtId="0" fontId="7" fillId="11" borderId="246" xfId="0" applyFont="1" applyFill="1" applyBorder="1"/>
    <xf numFmtId="0" fontId="7" fillId="0" borderId="240" xfId="0" applyFont="1" applyBorder="1"/>
    <xf numFmtId="0" fontId="20" fillId="0" borderId="334" xfId="0" applyFont="1" applyBorder="1" applyAlignment="1">
      <alignment vertical="top" wrapText="1"/>
    </xf>
    <xf numFmtId="0" fontId="7" fillId="0" borderId="14" xfId="0" applyFont="1" applyBorder="1"/>
    <xf numFmtId="0" fontId="7" fillId="0" borderId="335" xfId="0" applyFont="1" applyBorder="1"/>
    <xf numFmtId="0" fontId="7" fillId="0" borderId="336" xfId="0" applyFont="1" applyBorder="1"/>
    <xf numFmtId="0" fontId="7" fillId="0" borderId="337" xfId="0" applyFont="1" applyBorder="1"/>
    <xf numFmtId="0" fontId="7" fillId="0" borderId="338" xfId="0" applyFont="1" applyBorder="1"/>
    <xf numFmtId="0" fontId="7" fillId="11" borderId="337" xfId="0" applyFont="1" applyFill="1" applyBorder="1"/>
    <xf numFmtId="0" fontId="7" fillId="11" borderId="335" xfId="0" applyFont="1" applyFill="1" applyBorder="1"/>
    <xf numFmtId="0" fontId="7" fillId="11" borderId="338" xfId="0" applyFont="1" applyFill="1" applyBorder="1"/>
    <xf numFmtId="44" fontId="7" fillId="0" borderId="334" xfId="1" applyFont="1" applyBorder="1"/>
    <xf numFmtId="0" fontId="7" fillId="0" borderId="267" xfId="0" applyFont="1" applyBorder="1"/>
    <xf numFmtId="0" fontId="7" fillId="0" borderId="242" xfId="0" applyFont="1" applyBorder="1"/>
    <xf numFmtId="0" fontId="7" fillId="0" borderId="2" xfId="0" applyFont="1" applyBorder="1"/>
    <xf numFmtId="0" fontId="7" fillId="0" borderId="339" xfId="0" applyFont="1" applyBorder="1"/>
    <xf numFmtId="0" fontId="7" fillId="11" borderId="267" xfId="0" applyFont="1" applyFill="1" applyBorder="1"/>
    <xf numFmtId="0" fontId="7" fillId="11" borderId="339" xfId="0" applyFont="1" applyFill="1" applyBorder="1"/>
    <xf numFmtId="0" fontId="7" fillId="11" borderId="2" xfId="0" applyFont="1" applyFill="1" applyBorder="1"/>
    <xf numFmtId="0" fontId="7" fillId="11" borderId="336" xfId="0" applyFont="1" applyFill="1" applyBorder="1"/>
    <xf numFmtId="44" fontId="7" fillId="0" borderId="281" xfId="1" applyFont="1" applyBorder="1"/>
    <xf numFmtId="44" fontId="7" fillId="0" borderId="340" xfId="1" applyFont="1" applyBorder="1"/>
    <xf numFmtId="0" fontId="4" fillId="2" borderId="347" xfId="0" applyFont="1" applyFill="1" applyBorder="1" applyAlignment="1">
      <alignment horizontal="center" vertical="center" wrapText="1" readingOrder="1"/>
    </xf>
    <xf numFmtId="164" fontId="18" fillId="6" borderId="349" xfId="0" applyNumberFormat="1" applyFont="1" applyFill="1" applyBorder="1" applyAlignment="1">
      <alignment horizontal="left" vertical="center" wrapText="1" readingOrder="1"/>
    </xf>
    <xf numFmtId="0" fontId="18" fillId="6" borderId="0" xfId="0" applyFont="1" applyFill="1" applyBorder="1"/>
    <xf numFmtId="164" fontId="18" fillId="6" borderId="351" xfId="0" applyNumberFormat="1" applyFont="1" applyFill="1" applyBorder="1" applyAlignment="1">
      <alignment horizontal="left" vertical="center" wrapText="1" readingOrder="1"/>
    </xf>
    <xf numFmtId="164" fontId="18" fillId="6" borderId="200" xfId="0" applyNumberFormat="1" applyFont="1" applyFill="1" applyBorder="1" applyAlignment="1">
      <alignment horizontal="left" vertical="center" wrapText="1" readingOrder="1"/>
    </xf>
    <xf numFmtId="164" fontId="19" fillId="8" borderId="352" xfId="1" applyNumberFormat="1" applyFont="1" applyFill="1" applyBorder="1" applyAlignment="1">
      <alignment horizontal="left" vertical="center" wrapText="1" readingOrder="1"/>
    </xf>
    <xf numFmtId="164" fontId="19" fillId="8" borderId="353" xfId="1" applyNumberFormat="1" applyFont="1" applyFill="1" applyBorder="1" applyAlignment="1">
      <alignment horizontal="left" vertical="center" wrapText="1" readingOrder="1"/>
    </xf>
    <xf numFmtId="44" fontId="6" fillId="0" borderId="354" xfId="1" applyFont="1" applyBorder="1"/>
    <xf numFmtId="44" fontId="6" fillId="0" borderId="355" xfId="1" applyFont="1" applyBorder="1"/>
    <xf numFmtId="44" fontId="6" fillId="0" borderId="347" xfId="0" applyNumberFormat="1" applyFont="1" applyBorder="1"/>
    <xf numFmtId="164" fontId="18" fillId="6" borderId="356" xfId="0" applyNumberFormat="1" applyFont="1" applyFill="1" applyBorder="1" applyAlignment="1">
      <alignment horizontal="left" vertical="center" wrapText="1" readingOrder="1"/>
    </xf>
    <xf numFmtId="44" fontId="6" fillId="0" borderId="357" xfId="0" applyNumberFormat="1" applyFont="1" applyBorder="1"/>
    <xf numFmtId="164" fontId="19" fillId="8" borderId="358" xfId="1" applyNumberFormat="1" applyFont="1" applyFill="1" applyBorder="1" applyAlignment="1">
      <alignment horizontal="left" vertical="center" wrapText="1" readingOrder="1"/>
    </xf>
    <xf numFmtId="164" fontId="19" fillId="8" borderId="359" xfId="1" applyNumberFormat="1" applyFont="1" applyFill="1" applyBorder="1" applyAlignment="1">
      <alignment horizontal="left" vertical="center" wrapText="1" readingOrder="1"/>
    </xf>
    <xf numFmtId="164" fontId="18" fillId="6" borderId="360" xfId="0" applyNumberFormat="1" applyFont="1" applyFill="1" applyBorder="1" applyAlignment="1">
      <alignment horizontal="left" vertical="center" wrapText="1" readingOrder="1"/>
    </xf>
    <xf numFmtId="164" fontId="18" fillId="6" borderId="361" xfId="0" applyNumberFormat="1" applyFont="1" applyFill="1" applyBorder="1" applyAlignment="1">
      <alignment horizontal="left" vertical="center" wrapText="1" readingOrder="1"/>
    </xf>
    <xf numFmtId="164" fontId="19" fillId="8" borderId="362" xfId="1" applyNumberFormat="1" applyFont="1" applyFill="1" applyBorder="1" applyAlignment="1">
      <alignment horizontal="left" vertical="center" wrapText="1" readingOrder="1"/>
    </xf>
    <xf numFmtId="164" fontId="19" fillId="8" borderId="363" xfId="1" applyNumberFormat="1" applyFont="1" applyFill="1" applyBorder="1" applyAlignment="1">
      <alignment horizontal="left" vertical="center" wrapText="1" readingOrder="1"/>
    </xf>
    <xf numFmtId="0" fontId="6" fillId="11" borderId="0" xfId="0" applyFont="1" applyFill="1" applyBorder="1"/>
    <xf numFmtId="44" fontId="6" fillId="0" borderId="347" xfId="1" applyFont="1" applyBorder="1"/>
    <xf numFmtId="49" fontId="8" fillId="13" borderId="364" xfId="0" applyNumberFormat="1" applyFont="1" applyFill="1" applyBorder="1" applyAlignment="1" applyProtection="1">
      <alignment horizontal="left" vertical="top" wrapText="1"/>
      <protection locked="0"/>
    </xf>
    <xf numFmtId="44" fontId="0" fillId="13" borderId="347" xfId="0" applyNumberFormat="1" applyFill="1" applyBorder="1"/>
    <xf numFmtId="49" fontId="8" fillId="14" borderId="364" xfId="0" applyNumberFormat="1" applyFont="1" applyFill="1" applyBorder="1" applyAlignment="1" applyProtection="1">
      <alignment horizontal="left" vertical="top" wrapText="1"/>
      <protection locked="0"/>
    </xf>
    <xf numFmtId="44" fontId="0" fillId="14" borderId="347" xfId="0" applyNumberFormat="1" applyFill="1" applyBorder="1"/>
    <xf numFmtId="49" fontId="17" fillId="12" borderId="364" xfId="0" applyNumberFormat="1" applyFont="1" applyFill="1" applyBorder="1" applyAlignment="1" applyProtection="1">
      <alignment horizontal="left" vertical="top" wrapText="1"/>
      <protection locked="0"/>
    </xf>
    <xf numFmtId="44" fontId="15" fillId="12" borderId="347" xfId="0" applyNumberFormat="1" applyFont="1" applyFill="1" applyBorder="1"/>
    <xf numFmtId="44" fontId="7" fillId="0" borderId="354" xfId="1" applyFont="1" applyBorder="1"/>
    <xf numFmtId="44" fontId="7" fillId="0" borderId="355" xfId="1" applyFont="1" applyBorder="1"/>
    <xf numFmtId="164" fontId="19" fillId="8" borderId="371" xfId="1" applyNumberFormat="1" applyFont="1" applyFill="1" applyBorder="1" applyAlignment="1">
      <alignment horizontal="left" vertical="center" wrapText="1" readingOrder="1"/>
    </xf>
    <xf numFmtId="164" fontId="19" fillId="8" borderId="372" xfId="1" applyNumberFormat="1" applyFont="1" applyFill="1" applyBorder="1" applyAlignment="1">
      <alignment horizontal="left" vertical="center" wrapText="1" readingOrder="1"/>
    </xf>
    <xf numFmtId="164" fontId="19" fillId="8" borderId="357" xfId="1" applyNumberFormat="1" applyFont="1" applyFill="1" applyBorder="1" applyAlignment="1">
      <alignment horizontal="left" vertical="center" wrapText="1" readingOrder="1"/>
    </xf>
    <xf numFmtId="44" fontId="6" fillId="4" borderId="345" xfId="0" applyNumberFormat="1" applyFont="1" applyFill="1" applyBorder="1" applyAlignment="1">
      <alignment vertical="top" wrapText="1"/>
    </xf>
    <xf numFmtId="44" fontId="7" fillId="0" borderId="367" xfId="1" applyFont="1" applyBorder="1"/>
    <xf numFmtId="44" fontId="7" fillId="0" borderId="377" xfId="1" applyFont="1" applyBorder="1"/>
    <xf numFmtId="44" fontId="7" fillId="0" borderId="378" xfId="1" applyFont="1" applyBorder="1"/>
    <xf numFmtId="44" fontId="7" fillId="0" borderId="372" xfId="1" applyFont="1" applyBorder="1"/>
    <xf numFmtId="44" fontId="7" fillId="0" borderId="357" xfId="1" applyFont="1" applyBorder="1"/>
    <xf numFmtId="44" fontId="7" fillId="0" borderId="347" xfId="1" applyFont="1" applyBorder="1"/>
    <xf numFmtId="44" fontId="0" fillId="4" borderId="347" xfId="0" applyNumberFormat="1" applyFill="1" applyBorder="1"/>
    <xf numFmtId="44" fontId="0" fillId="5" borderId="380" xfId="0" applyNumberFormat="1" applyFill="1" applyBorder="1"/>
    <xf numFmtId="0" fontId="20" fillId="0" borderId="387" xfId="0" applyFont="1" applyBorder="1" applyAlignment="1">
      <alignment vertical="top" wrapText="1"/>
    </xf>
    <xf numFmtId="0" fontId="20" fillId="0" borderId="222" xfId="0" applyFont="1" applyBorder="1" applyAlignment="1">
      <alignment vertical="top" wrapText="1"/>
    </xf>
    <xf numFmtId="0" fontId="6" fillId="0" borderId="388" xfId="0" applyFont="1" applyBorder="1"/>
    <xf numFmtId="0" fontId="7" fillId="0" borderId="5" xfId="0" applyFont="1" applyBorder="1" applyAlignment="1" applyProtection="1">
      <alignment horizontal="left" vertical="top" wrapText="1"/>
      <protection locked="0"/>
    </xf>
    <xf numFmtId="0" fontId="20" fillId="0" borderId="24" xfId="0" applyFont="1" applyBorder="1" applyAlignment="1">
      <alignment vertical="center" wrapText="1"/>
    </xf>
    <xf numFmtId="0" fontId="7" fillId="14" borderId="9" xfId="0" applyFont="1" applyFill="1" applyBorder="1" applyAlignment="1" applyProtection="1">
      <alignment horizontal="right" vertical="top" wrapText="1"/>
      <protection locked="0"/>
    </xf>
    <xf numFmtId="0" fontId="7" fillId="14" borderId="10" xfId="0" applyFont="1" applyFill="1" applyBorder="1" applyAlignment="1" applyProtection="1">
      <alignment horizontal="right" vertical="top" wrapText="1"/>
      <protection locked="0"/>
    </xf>
    <xf numFmtId="0" fontId="21" fillId="12" borderId="9" xfId="0" applyFont="1" applyFill="1" applyBorder="1" applyAlignment="1" applyProtection="1">
      <alignment horizontal="right" vertical="top" wrapText="1"/>
      <protection locked="0"/>
    </xf>
    <xf numFmtId="0" fontId="21" fillId="12" borderId="10" xfId="0" applyFont="1" applyFill="1" applyBorder="1" applyAlignment="1" applyProtection="1">
      <alignment horizontal="right" vertical="top" wrapText="1"/>
      <protection locked="0"/>
    </xf>
    <xf numFmtId="0" fontId="22" fillId="0" borderId="0" xfId="0" applyFont="1"/>
    <xf numFmtId="0" fontId="18" fillId="9" borderId="195" xfId="0" applyFont="1" applyFill="1" applyBorder="1" applyAlignment="1">
      <alignment horizontal="left" vertical="center" wrapText="1" readingOrder="1"/>
    </xf>
    <xf numFmtId="0" fontId="18" fillId="6" borderId="19" xfId="0" applyFont="1" applyFill="1" applyBorder="1" applyAlignment="1">
      <alignment horizontal="left" vertical="center" wrapText="1" readingOrder="1"/>
    </xf>
    <xf numFmtId="0" fontId="18" fillId="6" borderId="46" xfId="0" applyFont="1" applyFill="1" applyBorder="1" applyAlignment="1">
      <alignment horizontal="left" vertical="center" wrapText="1" readingOrder="1"/>
    </xf>
    <xf numFmtId="0" fontId="18" fillId="6" borderId="28" xfId="0" applyFont="1" applyFill="1" applyBorder="1" applyAlignment="1">
      <alignment vertical="top" wrapText="1"/>
    </xf>
    <xf numFmtId="0" fontId="20" fillId="6" borderId="51" xfId="0" applyFont="1" applyFill="1" applyBorder="1" applyAlignment="1">
      <alignment horizontal="left" vertical="top" wrapText="1" readingOrder="1"/>
    </xf>
    <xf numFmtId="0" fontId="19" fillId="6" borderId="319" xfId="0" applyFont="1" applyFill="1" applyBorder="1" applyAlignment="1">
      <alignment horizontal="left" vertical="top" wrapText="1" readingOrder="1"/>
    </xf>
    <xf numFmtId="0" fontId="18" fillId="6" borderId="320" xfId="0" applyFont="1" applyFill="1" applyBorder="1" applyAlignment="1">
      <alignment horizontal="left" vertical="top" wrapText="1" readingOrder="1"/>
    </xf>
    <xf numFmtId="0" fontId="18" fillId="6" borderId="320" xfId="0" applyFont="1" applyFill="1" applyBorder="1" applyAlignment="1">
      <alignment horizontal="left" vertical="center" wrapText="1" readingOrder="1"/>
    </xf>
    <xf numFmtId="0" fontId="18" fillId="6" borderId="321" xfId="0" applyFont="1" applyFill="1" applyBorder="1" applyAlignment="1">
      <alignment horizontal="left" vertical="center" wrapText="1" readingOrder="1"/>
    </xf>
    <xf numFmtId="0" fontId="18" fillId="6" borderId="252" xfId="0" applyFont="1" applyFill="1" applyBorder="1" applyAlignment="1">
      <alignment horizontal="left" vertical="center" wrapText="1" readingOrder="1"/>
    </xf>
    <xf numFmtId="0" fontId="18" fillId="6" borderId="253" xfId="0" applyFont="1" applyFill="1" applyBorder="1" applyAlignment="1">
      <alignment horizontal="left" vertical="top" wrapText="1" readingOrder="1"/>
    </xf>
    <xf numFmtId="0" fontId="18" fillId="6" borderId="331" xfId="0" applyFont="1" applyFill="1" applyBorder="1" applyAlignment="1">
      <alignment horizontal="left" vertical="center" wrapText="1" readingOrder="1"/>
    </xf>
    <xf numFmtId="0" fontId="18" fillId="6" borderId="28" xfId="0" applyFont="1" applyFill="1" applyBorder="1" applyAlignment="1">
      <alignment horizontal="left" vertical="top" wrapText="1" readingOrder="1"/>
    </xf>
    <xf numFmtId="0" fontId="18" fillId="6" borderId="51" xfId="0" applyFont="1" applyFill="1" applyBorder="1" applyAlignment="1">
      <alignment horizontal="left" vertical="center" wrapText="1" readingOrder="1"/>
    </xf>
    <xf numFmtId="0" fontId="20" fillId="0" borderId="16" xfId="0" applyFont="1" applyBorder="1" applyAlignment="1">
      <alignment vertical="top" wrapText="1"/>
    </xf>
    <xf numFmtId="0" fontId="20" fillId="9" borderId="5" xfId="0" applyFont="1" applyFill="1" applyBorder="1" applyAlignment="1">
      <alignment vertical="top" wrapText="1"/>
    </xf>
    <xf numFmtId="0" fontId="20" fillId="9" borderId="84" xfId="0" applyFont="1" applyFill="1" applyBorder="1" applyAlignment="1">
      <alignment vertical="top" wrapText="1"/>
    </xf>
    <xf numFmtId="0" fontId="6" fillId="0" borderId="383" xfId="0" applyFont="1" applyBorder="1"/>
    <xf numFmtId="0" fontId="6" fillId="0" borderId="0" xfId="0" applyFont="1"/>
    <xf numFmtId="0" fontId="19" fillId="9" borderId="145" xfId="0" applyFont="1" applyFill="1" applyBorder="1" applyAlignment="1">
      <alignment vertical="top" wrapText="1"/>
    </xf>
    <xf numFmtId="0" fontId="19" fillId="9" borderId="108" xfId="0" applyFont="1" applyFill="1" applyBorder="1" applyAlignment="1">
      <alignment vertical="top" wrapText="1"/>
    </xf>
    <xf numFmtId="0" fontId="19" fillId="9" borderId="255" xfId="0" applyFont="1" applyFill="1" applyBorder="1" applyAlignment="1">
      <alignment vertical="top" wrapText="1"/>
    </xf>
    <xf numFmtId="0" fontId="24" fillId="0" borderId="12" xfId="0" applyFont="1" applyBorder="1" applyAlignment="1">
      <alignment horizontal="center" vertical="center"/>
    </xf>
    <xf numFmtId="0" fontId="24" fillId="0" borderId="216" xfId="0" applyFont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 wrapText="1" readingOrder="1"/>
    </xf>
    <xf numFmtId="0" fontId="14" fillId="8" borderId="143" xfId="0" applyFont="1" applyFill="1" applyBorder="1" applyAlignment="1">
      <alignment horizontal="center" vertical="center" wrapText="1" readingOrder="1"/>
    </xf>
    <xf numFmtId="0" fontId="24" fillId="14" borderId="10" xfId="0" applyFont="1" applyFill="1" applyBorder="1" applyAlignment="1" applyProtection="1">
      <alignment horizontal="center" vertical="center" wrapText="1"/>
      <protection locked="0"/>
    </xf>
    <xf numFmtId="0" fontId="26" fillId="12" borderId="10" xfId="0" applyFont="1" applyFill="1" applyBorder="1" applyAlignment="1" applyProtection="1">
      <alignment horizontal="center" vertical="center" wrapText="1"/>
      <protection locked="0"/>
    </xf>
    <xf numFmtId="0" fontId="24" fillId="0" borderId="7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5" fillId="0" borderId="14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26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44" fontId="27" fillId="0" borderId="13" xfId="1" applyFont="1" applyBorder="1" applyAlignment="1">
      <alignment horizontal="center" vertical="center"/>
    </xf>
    <xf numFmtId="0" fontId="27" fillId="0" borderId="334" xfId="0" applyFont="1" applyBorder="1" applyAlignment="1">
      <alignment horizontal="center" vertical="center"/>
    </xf>
    <xf numFmtId="44" fontId="27" fillId="0" borderId="334" xfId="1" applyFont="1" applyBorder="1" applyAlignment="1">
      <alignment horizontal="center" vertical="center"/>
    </xf>
    <xf numFmtId="0" fontId="27" fillId="0" borderId="143" xfId="0" applyFont="1" applyBorder="1" applyAlignment="1">
      <alignment horizontal="center" vertical="center"/>
    </xf>
    <xf numFmtId="44" fontId="27" fillId="0" borderId="143" xfId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20" xfId="0" applyFont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 readingOrder="1"/>
    </xf>
    <xf numFmtId="0" fontId="24" fillId="0" borderId="10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4" fontId="27" fillId="0" borderId="5" xfId="1" applyFont="1" applyBorder="1" applyAlignment="1">
      <alignment horizontal="center" vertical="center"/>
    </xf>
    <xf numFmtId="44" fontId="27" fillId="0" borderId="14" xfId="1" applyFont="1" applyBorder="1" applyAlignment="1">
      <alignment horizontal="center" vertical="center"/>
    </xf>
    <xf numFmtId="0" fontId="0" fillId="17" borderId="0" xfId="0" applyFill="1"/>
    <xf numFmtId="0" fontId="22" fillId="17" borderId="0" xfId="0" applyFont="1" applyFill="1"/>
    <xf numFmtId="0" fontId="6" fillId="17" borderId="0" xfId="0" applyFont="1" applyFill="1"/>
    <xf numFmtId="0" fontId="27" fillId="0" borderId="14" xfId="0" applyFont="1" applyBorder="1" applyAlignment="1">
      <alignment horizontal="center" vertical="center"/>
    </xf>
    <xf numFmtId="44" fontId="27" fillId="0" borderId="14" xfId="1" applyFont="1" applyBorder="1" applyAlignment="1">
      <alignment horizontal="center" vertical="center"/>
    </xf>
    <xf numFmtId="164" fontId="28" fillId="6" borderId="19" xfId="0" applyNumberFormat="1" applyFont="1" applyFill="1" applyBorder="1" applyAlignment="1">
      <alignment horizontal="right" vertical="center" wrapText="1" readingOrder="1"/>
    </xf>
    <xf numFmtId="164" fontId="28" fillId="6" borderId="18" xfId="0" applyNumberFormat="1" applyFont="1" applyFill="1" applyBorder="1" applyAlignment="1">
      <alignment horizontal="right" vertical="center" wrapText="1" readingOrder="1"/>
    </xf>
    <xf numFmtId="164" fontId="28" fillId="6" borderId="28" xfId="0" applyNumberFormat="1" applyFont="1" applyFill="1" applyBorder="1" applyAlignment="1">
      <alignment horizontal="right" vertical="center" wrapText="1" readingOrder="1"/>
    </xf>
    <xf numFmtId="164" fontId="7" fillId="8" borderId="73" xfId="1" applyNumberFormat="1" applyFont="1" applyFill="1" applyBorder="1" applyAlignment="1">
      <alignment horizontal="right" vertical="center" wrapText="1" readingOrder="1"/>
    </xf>
    <xf numFmtId="164" fontId="7" fillId="8" borderId="79" xfId="1" applyNumberFormat="1" applyFont="1" applyFill="1" applyBorder="1" applyAlignment="1">
      <alignment horizontal="right" vertical="center" wrapText="1" readingOrder="1"/>
    </xf>
    <xf numFmtId="164" fontId="28" fillId="0" borderId="39" xfId="0" applyNumberFormat="1" applyFont="1" applyBorder="1" applyAlignment="1">
      <alignment vertical="top" wrapText="1"/>
    </xf>
    <xf numFmtId="164" fontId="28" fillId="0" borderId="28" xfId="0" applyNumberFormat="1" applyFont="1" applyBorder="1" applyAlignment="1">
      <alignment vertical="top" wrapText="1"/>
    </xf>
    <xf numFmtId="164" fontId="7" fillId="8" borderId="101" xfId="1" applyNumberFormat="1" applyFont="1" applyFill="1" applyBorder="1" applyAlignment="1">
      <alignment horizontal="right" vertical="center" wrapText="1" readingOrder="1"/>
    </xf>
    <xf numFmtId="164" fontId="7" fillId="8" borderId="78" xfId="1" applyNumberFormat="1" applyFont="1" applyFill="1" applyBorder="1" applyAlignment="1">
      <alignment horizontal="right" vertical="center" wrapText="1" readingOrder="1"/>
    </xf>
    <xf numFmtId="164" fontId="28" fillId="0" borderId="144" xfId="0" applyNumberFormat="1" applyFont="1" applyBorder="1" applyAlignment="1">
      <alignment vertical="top" wrapText="1"/>
    </xf>
    <xf numFmtId="164" fontId="28" fillId="0" borderId="51" xfId="0" applyNumberFormat="1" applyFont="1" applyBorder="1" applyAlignment="1">
      <alignment vertical="top" wrapText="1"/>
    </xf>
    <xf numFmtId="164" fontId="28" fillId="0" borderId="146" xfId="0" applyNumberFormat="1" applyFont="1" applyBorder="1" applyAlignment="1">
      <alignment vertical="top" wrapText="1"/>
    </xf>
    <xf numFmtId="164" fontId="7" fillId="8" borderId="117" xfId="1" applyNumberFormat="1" applyFont="1" applyFill="1" applyBorder="1" applyAlignment="1">
      <alignment horizontal="right" vertical="center" wrapText="1" readingOrder="1"/>
    </xf>
    <xf numFmtId="164" fontId="19" fillId="6" borderId="19" xfId="0" applyNumberFormat="1" applyFont="1" applyFill="1" applyBorder="1" applyAlignment="1">
      <alignment horizontal="right" vertical="center" wrapText="1" readingOrder="1"/>
    </xf>
    <xf numFmtId="164" fontId="19" fillId="6" borderId="28" xfId="0" applyNumberFormat="1" applyFont="1" applyFill="1" applyBorder="1" applyAlignment="1">
      <alignment horizontal="right" vertical="center" wrapText="1" readingOrder="1"/>
    </xf>
    <xf numFmtId="164" fontId="19" fillId="6" borderId="349" xfId="0" applyNumberFormat="1" applyFont="1" applyFill="1" applyBorder="1" applyAlignment="1">
      <alignment horizontal="left" vertical="center" wrapText="1" readingOrder="1"/>
    </xf>
    <xf numFmtId="164" fontId="19" fillId="6" borderId="200" xfId="0" applyNumberFormat="1" applyFont="1" applyFill="1" applyBorder="1" applyAlignment="1">
      <alignment horizontal="left" vertical="center" wrapText="1" readingOrder="1"/>
    </xf>
    <xf numFmtId="164" fontId="19" fillId="6" borderId="162" xfId="0" applyNumberFormat="1" applyFont="1" applyFill="1" applyBorder="1" applyAlignment="1">
      <alignment horizontal="right" vertical="center" wrapText="1" readingOrder="1"/>
    </xf>
    <xf numFmtId="164" fontId="19" fillId="6" borderId="366" xfId="0" applyNumberFormat="1" applyFont="1" applyFill="1" applyBorder="1" applyAlignment="1">
      <alignment horizontal="left" vertical="center" wrapText="1" readingOrder="1"/>
    </xf>
    <xf numFmtId="44" fontId="7" fillId="0" borderId="78" xfId="1" applyFont="1" applyBorder="1"/>
    <xf numFmtId="44" fontId="7" fillId="0" borderId="359" xfId="1" applyFont="1" applyBorder="1"/>
    <xf numFmtId="44" fontId="7" fillId="0" borderId="367" xfId="0" applyNumberFormat="1" applyFont="1" applyBorder="1"/>
    <xf numFmtId="164" fontId="19" fillId="0" borderId="39" xfId="0" applyNumberFormat="1" applyFont="1" applyBorder="1" applyAlignment="1">
      <alignment vertical="top" wrapText="1"/>
    </xf>
    <xf numFmtId="164" fontId="19" fillId="6" borderId="356" xfId="0" applyNumberFormat="1" applyFont="1" applyFill="1" applyBorder="1" applyAlignment="1">
      <alignment horizontal="left" vertical="center" wrapText="1" readingOrder="1"/>
    </xf>
    <xf numFmtId="164" fontId="19" fillId="0" borderId="28" xfId="0" applyNumberFormat="1" applyFont="1" applyBorder="1" applyAlignment="1">
      <alignment vertical="top" wrapText="1"/>
    </xf>
    <xf numFmtId="44" fontId="7" fillId="0" borderId="73" xfId="1" applyFont="1" applyBorder="1"/>
    <xf numFmtId="44" fontId="7" fillId="0" borderId="352" xfId="1" applyFont="1" applyBorder="1"/>
    <xf numFmtId="44" fontId="7" fillId="0" borderId="352" xfId="0" applyNumberFormat="1" applyFont="1" applyBorder="1"/>
    <xf numFmtId="164" fontId="19" fillId="0" borderId="19" xfId="0" applyNumberFormat="1" applyFont="1" applyBorder="1" applyAlignment="1">
      <alignment vertical="top" wrapText="1"/>
    </xf>
    <xf numFmtId="164" fontId="19" fillId="0" borderId="162" xfId="0" applyNumberFormat="1" applyFont="1" applyBorder="1" applyAlignment="1">
      <alignment vertical="top" wrapText="1"/>
    </xf>
    <xf numFmtId="164" fontId="19" fillId="0" borderId="201" xfId="0" applyNumberFormat="1" applyFont="1" applyBorder="1" applyAlignment="1">
      <alignment vertical="top" wrapText="1"/>
    </xf>
    <xf numFmtId="164" fontId="19" fillId="0" borderId="51" xfId="0" applyNumberFormat="1" applyFont="1" applyBorder="1" applyAlignment="1">
      <alignment vertical="top" wrapText="1"/>
    </xf>
    <xf numFmtId="164" fontId="19" fillId="0" borderId="47" xfId="0" applyNumberFormat="1" applyFont="1" applyBorder="1" applyAlignment="1">
      <alignment vertical="top" wrapText="1"/>
    </xf>
    <xf numFmtId="164" fontId="19" fillId="0" borderId="198" xfId="0" applyNumberFormat="1" applyFont="1" applyBorder="1" applyAlignment="1">
      <alignment vertical="top" wrapText="1"/>
    </xf>
    <xf numFmtId="164" fontId="19" fillId="6" borderId="199" xfId="0" applyNumberFormat="1" applyFont="1" applyFill="1" applyBorder="1" applyAlignment="1">
      <alignment horizontal="left" vertical="center" wrapText="1" readingOrder="1"/>
    </xf>
    <xf numFmtId="164" fontId="19" fillId="0" borderId="152" xfId="0" applyNumberFormat="1" applyFont="1" applyBorder="1" applyAlignment="1">
      <alignment vertical="top" wrapText="1"/>
    </xf>
    <xf numFmtId="164" fontId="19" fillId="0" borderId="206" xfId="0" applyNumberFormat="1" applyFont="1" applyBorder="1" applyAlignment="1">
      <alignment vertical="top" wrapText="1"/>
    </xf>
    <xf numFmtId="164" fontId="19" fillId="0" borderId="204" xfId="0" applyNumberFormat="1" applyFont="1" applyBorder="1" applyAlignment="1">
      <alignment vertical="top" wrapText="1"/>
    </xf>
    <xf numFmtId="164" fontId="19" fillId="6" borderId="207" xfId="0" applyNumberFormat="1" applyFont="1" applyFill="1" applyBorder="1" applyAlignment="1">
      <alignment horizontal="left" vertical="center" wrapText="1" readingOrder="1"/>
    </xf>
    <xf numFmtId="44" fontId="7" fillId="0" borderId="226" xfId="1" applyFont="1" applyBorder="1"/>
    <xf numFmtId="44" fontId="7" fillId="0" borderId="0" xfId="1" applyFont="1" applyBorder="1"/>
    <xf numFmtId="44" fontId="7" fillId="0" borderId="368" xfId="1" applyFont="1" applyBorder="1"/>
    <xf numFmtId="164" fontId="19" fillId="0" borderId="24" xfId="0" applyNumberFormat="1" applyFont="1" applyBorder="1" applyAlignment="1">
      <alignment vertical="top" wrapText="1"/>
    </xf>
    <xf numFmtId="164" fontId="19" fillId="6" borderId="369" xfId="0" applyNumberFormat="1" applyFont="1" applyFill="1" applyBorder="1" applyAlignment="1">
      <alignment horizontal="left" vertical="center" wrapText="1" readingOrder="1"/>
    </xf>
    <xf numFmtId="164" fontId="19" fillId="0" borderId="202" xfId="0" applyNumberFormat="1" applyFont="1" applyBorder="1" applyAlignment="1">
      <alignment vertical="top" wrapText="1"/>
    </xf>
    <xf numFmtId="164" fontId="19" fillId="6" borderId="370" xfId="0" applyNumberFormat="1" applyFont="1" applyFill="1" applyBorder="1" applyAlignment="1">
      <alignment horizontal="left" vertical="center" wrapText="1" readingOrder="1"/>
    </xf>
    <xf numFmtId="164" fontId="19" fillId="0" borderId="101" xfId="1" applyNumberFormat="1" applyFont="1" applyFill="1" applyBorder="1" applyAlignment="1">
      <alignment vertical="top" wrapText="1"/>
    </xf>
    <xf numFmtId="164" fontId="19" fillId="0" borderId="78" xfId="1" applyNumberFormat="1" applyFont="1" applyFill="1" applyBorder="1" applyAlignment="1">
      <alignment vertical="top" wrapText="1"/>
    </xf>
    <xf numFmtId="164" fontId="19" fillId="6" borderId="51" xfId="0" applyNumberFormat="1" applyFont="1" applyFill="1" applyBorder="1" applyAlignment="1">
      <alignment horizontal="right" vertical="center" wrapText="1" readingOrder="1"/>
    </xf>
    <xf numFmtId="164" fontId="19" fillId="6" borderId="360" xfId="0" applyNumberFormat="1" applyFont="1" applyFill="1" applyBorder="1" applyAlignment="1">
      <alignment horizontal="left" vertical="center" wrapText="1" readingOrder="1"/>
    </xf>
    <xf numFmtId="164" fontId="19" fillId="0" borderId="145" xfId="1" applyNumberFormat="1" applyFont="1" applyFill="1" applyBorder="1" applyAlignment="1">
      <alignment vertical="top" wrapText="1"/>
    </xf>
    <xf numFmtId="164" fontId="19" fillId="0" borderId="108" xfId="1" applyNumberFormat="1" applyFont="1" applyFill="1" applyBorder="1" applyAlignment="1">
      <alignment vertical="top" wrapText="1"/>
    </xf>
    <xf numFmtId="164" fontId="19" fillId="0" borderId="143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285" xfId="1" applyNumberFormat="1" applyFont="1" applyFill="1" applyBorder="1" applyAlignment="1">
      <alignment vertical="top" wrapText="1"/>
    </xf>
    <xf numFmtId="164" fontId="19" fillId="6" borderId="374" xfId="0" applyNumberFormat="1" applyFont="1" applyFill="1" applyBorder="1" applyAlignment="1">
      <alignment horizontal="left" vertical="center" wrapText="1" readingOrder="1"/>
    </xf>
    <xf numFmtId="164" fontId="19" fillId="6" borderId="45" xfId="0" applyNumberFormat="1" applyFont="1" applyFill="1" applyBorder="1" applyAlignment="1">
      <alignment horizontal="right" vertical="center" wrapText="1" readingOrder="1"/>
    </xf>
    <xf numFmtId="164" fontId="19" fillId="6" borderId="41" xfId="0" applyNumberFormat="1" applyFont="1" applyFill="1" applyBorder="1" applyAlignment="1">
      <alignment horizontal="right" vertical="center" wrapText="1" readingOrder="1"/>
    </xf>
    <xf numFmtId="164" fontId="19" fillId="6" borderId="40" xfId="0" applyNumberFormat="1" applyFont="1" applyFill="1" applyBorder="1" applyAlignment="1">
      <alignment horizontal="right" vertical="center" wrapText="1" readingOrder="1"/>
    </xf>
    <xf numFmtId="164" fontId="19" fillId="6" borderId="47" xfId="0" applyNumberFormat="1" applyFont="1" applyFill="1" applyBorder="1" applyAlignment="1">
      <alignment horizontal="right" vertical="center" wrapText="1" readingOrder="1"/>
    </xf>
    <xf numFmtId="164" fontId="19" fillId="6" borderId="18" xfId="0" applyNumberFormat="1" applyFont="1" applyFill="1" applyBorder="1" applyAlignment="1">
      <alignment horizontal="right" vertical="center" wrapText="1" readingOrder="1"/>
    </xf>
    <xf numFmtId="164" fontId="19" fillId="6" borderId="375" xfId="0" applyNumberFormat="1" applyFont="1" applyFill="1" applyBorder="1" applyAlignment="1">
      <alignment horizontal="left" vertical="center" wrapText="1" readingOrder="1"/>
    </xf>
    <xf numFmtId="164" fontId="19" fillId="6" borderId="351" xfId="0" applyNumberFormat="1" applyFont="1" applyFill="1" applyBorder="1" applyAlignment="1">
      <alignment horizontal="left" vertical="center" wrapText="1" readingOrder="1"/>
    </xf>
    <xf numFmtId="164" fontId="19" fillId="6" borderId="322" xfId="0" applyNumberFormat="1" applyFont="1" applyFill="1" applyBorder="1" applyAlignment="1">
      <alignment horizontal="right" vertical="center" wrapText="1" readingOrder="1"/>
    </xf>
    <xf numFmtId="164" fontId="19" fillId="6" borderId="136" xfId="0" applyNumberFormat="1" applyFont="1" applyFill="1" applyBorder="1" applyAlignment="1">
      <alignment horizontal="right" vertical="center" wrapText="1" readingOrder="1"/>
    </xf>
    <xf numFmtId="164" fontId="19" fillId="6" borderId="327" xfId="0" applyNumberFormat="1" applyFont="1" applyFill="1" applyBorder="1" applyAlignment="1">
      <alignment horizontal="right" vertical="center" wrapText="1" readingOrder="1"/>
    </xf>
    <xf numFmtId="164" fontId="19" fillId="6" borderId="376" xfId="0" applyNumberFormat="1" applyFont="1" applyFill="1" applyBorder="1" applyAlignment="1">
      <alignment horizontal="left" vertical="center" wrapText="1" readingOrder="1"/>
    </xf>
    <xf numFmtId="164" fontId="19" fillId="6" borderId="202" xfId="0" applyNumberFormat="1" applyFont="1" applyFill="1" applyBorder="1" applyAlignment="1">
      <alignment horizontal="right" vertical="center" wrapText="1" readingOrder="1"/>
    </xf>
    <xf numFmtId="164" fontId="19" fillId="6" borderId="144" xfId="0" applyNumberFormat="1" applyFont="1" applyFill="1" applyBorder="1" applyAlignment="1">
      <alignment horizontal="right" vertical="center" wrapText="1" readingOrder="1"/>
    </xf>
    <xf numFmtId="164" fontId="19" fillId="0" borderId="389" xfId="0" applyNumberFormat="1" applyFont="1" applyBorder="1" applyAlignment="1">
      <alignment vertical="top" wrapText="1"/>
    </xf>
    <xf numFmtId="164" fontId="19" fillId="0" borderId="18" xfId="0" applyNumberFormat="1" applyFont="1" applyBorder="1" applyAlignment="1">
      <alignment vertical="top" wrapText="1"/>
    </xf>
    <xf numFmtId="164" fontId="19" fillId="0" borderId="333" xfId="0" applyNumberFormat="1" applyFont="1" applyBorder="1" applyAlignment="1">
      <alignment vertical="top" wrapText="1"/>
    </xf>
    <xf numFmtId="0" fontId="6" fillId="0" borderId="390" xfId="0" applyFont="1" applyBorder="1"/>
    <xf numFmtId="0" fontId="6" fillId="0" borderId="391" xfId="0" applyFont="1" applyBorder="1"/>
    <xf numFmtId="0" fontId="6" fillId="0" borderId="9" xfId="0" applyFont="1" applyBorder="1"/>
    <xf numFmtId="0" fontId="6" fillId="11" borderId="390" xfId="0" applyFont="1" applyFill="1" applyBorder="1"/>
    <xf numFmtId="0" fontId="6" fillId="11" borderId="391" xfId="0" applyFont="1" applyFill="1" applyBorder="1"/>
    <xf numFmtId="0" fontId="6" fillId="11" borderId="392" xfId="0" applyFont="1" applyFill="1" applyBorder="1"/>
    <xf numFmtId="0" fontId="6" fillId="11" borderId="10" xfId="0" applyFont="1" applyFill="1" applyBorder="1"/>
    <xf numFmtId="0" fontId="18" fillId="3" borderId="124" xfId="0" applyFont="1" applyFill="1" applyBorder="1" applyAlignment="1">
      <alignment horizontal="left" vertical="center" wrapText="1"/>
    </xf>
    <xf numFmtId="0" fontId="7" fillId="0" borderId="216" xfId="0" applyFont="1" applyBorder="1" applyAlignment="1" applyProtection="1">
      <alignment horizontal="left" vertical="top" wrapText="1"/>
      <protection locked="0"/>
    </xf>
    <xf numFmtId="0" fontId="6" fillId="0" borderId="392" xfId="0" applyFont="1" applyBorder="1"/>
    <xf numFmtId="0" fontId="20" fillId="0" borderId="281" xfId="0" applyFont="1" applyBorder="1" applyAlignment="1">
      <alignment vertical="top" wrapText="1"/>
    </xf>
    <xf numFmtId="0" fontId="20" fillId="0" borderId="202" xfId="0" applyFont="1" applyBorder="1" applyAlignment="1">
      <alignment vertical="top" wrapText="1"/>
    </xf>
    <xf numFmtId="0" fontId="20" fillId="10" borderId="393" xfId="0" applyFont="1" applyFill="1" applyBorder="1" applyAlignment="1">
      <alignment horizontal="center" vertical="top" wrapText="1"/>
    </xf>
    <xf numFmtId="0" fontId="20" fillId="10" borderId="97" xfId="0" applyFont="1" applyFill="1" applyBorder="1" applyAlignment="1">
      <alignment vertical="top" wrapText="1"/>
    </xf>
    <xf numFmtId="0" fontId="7" fillId="0" borderId="215" xfId="0" applyFont="1" applyBorder="1"/>
    <xf numFmtId="0" fontId="10" fillId="0" borderId="394" xfId="0" applyFont="1" applyBorder="1" applyAlignment="1">
      <alignment vertical="top" wrapText="1"/>
    </xf>
    <xf numFmtId="0" fontId="10" fillId="6" borderId="61" xfId="0" applyFont="1" applyFill="1" applyBorder="1" applyAlignment="1">
      <alignment vertical="top" wrapText="1"/>
    </xf>
    <xf numFmtId="0" fontId="7" fillId="0" borderId="396" xfId="0" applyFont="1" applyBorder="1"/>
    <xf numFmtId="0" fontId="7" fillId="0" borderId="397" xfId="0" applyFont="1" applyBorder="1"/>
    <xf numFmtId="0" fontId="10" fillId="6" borderId="62" xfId="0" applyFont="1" applyFill="1" applyBorder="1" applyAlignment="1">
      <alignment vertical="top" wrapText="1"/>
    </xf>
    <xf numFmtId="0" fontId="10" fillId="6" borderId="63" xfId="0" applyFont="1" applyFill="1" applyBorder="1" applyAlignment="1">
      <alignment vertical="top" wrapText="1"/>
    </xf>
    <xf numFmtId="0" fontId="10" fillId="7" borderId="58" xfId="0" applyFont="1" applyFill="1" applyBorder="1" applyAlignment="1">
      <alignment vertical="top" wrapText="1"/>
    </xf>
    <xf numFmtId="0" fontId="7" fillId="0" borderId="395" xfId="0" applyFont="1" applyBorder="1"/>
    <xf numFmtId="0" fontId="7" fillId="0" borderId="382" xfId="0" applyFont="1" applyBorder="1"/>
    <xf numFmtId="0" fontId="7" fillId="11" borderId="397" xfId="0" applyFont="1" applyFill="1" applyBorder="1"/>
    <xf numFmtId="0" fontId="7" fillId="11" borderId="242" xfId="0" applyFont="1" applyFill="1" applyBorder="1"/>
    <xf numFmtId="0" fontId="10" fillId="7" borderId="398" xfId="0" applyFont="1" applyFill="1" applyBorder="1" applyAlignment="1">
      <alignment vertical="top" wrapText="1"/>
    </xf>
    <xf numFmtId="0" fontId="27" fillId="0" borderId="215" xfId="0" applyFont="1" applyBorder="1" applyAlignment="1">
      <alignment horizontal="center" vertical="center" wrapText="1"/>
    </xf>
    <xf numFmtId="0" fontId="10" fillId="6" borderId="394" xfId="0" applyFont="1" applyFill="1" applyBorder="1" applyAlignment="1">
      <alignment horizontal="center" vertical="top" wrapText="1"/>
    </xf>
    <xf numFmtId="44" fontId="27" fillId="0" borderId="215" xfId="1" applyFont="1" applyBorder="1" applyAlignment="1">
      <alignment horizontal="center" vertical="center"/>
    </xf>
    <xf numFmtId="44" fontId="7" fillId="0" borderId="215" xfId="1" applyFont="1" applyBorder="1"/>
    <xf numFmtId="44" fontId="7" fillId="0" borderId="399" xfId="1" applyFont="1" applyBorder="1"/>
    <xf numFmtId="0" fontId="7" fillId="0" borderId="282" xfId="0" applyFont="1" applyBorder="1"/>
    <xf numFmtId="0" fontId="7" fillId="0" borderId="400" xfId="0" applyFont="1" applyBorder="1"/>
    <xf numFmtId="0" fontId="7" fillId="0" borderId="401" xfId="0" applyFont="1" applyBorder="1"/>
    <xf numFmtId="0" fontId="7" fillId="0" borderId="141" xfId="0" applyFont="1" applyBorder="1"/>
    <xf numFmtId="0" fontId="7" fillId="0" borderId="402" xfId="0" applyFont="1" applyBorder="1"/>
    <xf numFmtId="0" fontId="7" fillId="0" borderId="286" xfId="0" applyFont="1" applyBorder="1"/>
    <xf numFmtId="0" fontId="7" fillId="0" borderId="403" xfId="0" applyFont="1" applyBorder="1"/>
    <xf numFmtId="0" fontId="7" fillId="0" borderId="259" xfId="0" applyFont="1" applyBorder="1"/>
    <xf numFmtId="0" fontId="7" fillId="3" borderId="404" xfId="0" applyFont="1" applyFill="1" applyBorder="1"/>
    <xf numFmtId="0" fontId="7" fillId="11" borderId="245" xfId="0" applyFont="1" applyFill="1" applyBorder="1"/>
    <xf numFmtId="0" fontId="7" fillId="3" borderId="234" xfId="0" applyFont="1" applyFill="1" applyBorder="1"/>
    <xf numFmtId="0" fontId="7" fillId="3" borderId="243" xfId="0" applyFont="1" applyFill="1" applyBorder="1"/>
    <xf numFmtId="0" fontId="7" fillId="3" borderId="259" xfId="0" applyFont="1" applyFill="1" applyBorder="1"/>
    <xf numFmtId="44" fontId="27" fillId="0" borderId="12" xfId="1" applyFont="1" applyBorder="1" applyAlignment="1">
      <alignment horizontal="center" vertical="center"/>
    </xf>
    <xf numFmtId="164" fontId="19" fillId="0" borderId="405" xfId="0" applyNumberFormat="1" applyFont="1" applyBorder="1" applyAlignment="1">
      <alignment vertical="top" wrapText="1"/>
    </xf>
    <xf numFmtId="44" fontId="7" fillId="0" borderId="406" xfId="1" applyFont="1" applyBorder="1"/>
    <xf numFmtId="0" fontId="7" fillId="0" borderId="260" xfId="0" applyFont="1" applyBorder="1"/>
    <xf numFmtId="0" fontId="6" fillId="0" borderId="121" xfId="0" applyFont="1" applyBorder="1" applyAlignment="1">
      <alignment vertical="center"/>
    </xf>
    <xf numFmtId="0" fontId="7" fillId="0" borderId="84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14" fillId="0" borderId="8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245" xfId="0" applyFont="1" applyBorder="1" applyAlignment="1" applyProtection="1">
      <alignment horizontal="left" vertical="top" wrapText="1"/>
      <protection locked="0"/>
    </xf>
    <xf numFmtId="0" fontId="7" fillId="0" borderId="28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14" fillId="6" borderId="16" xfId="0" applyFont="1" applyFill="1" applyBorder="1" applyAlignment="1">
      <alignment horizontal="center" vertical="center" wrapText="1" readingOrder="1"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4" fillId="6" borderId="125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126" xfId="0" applyFont="1" applyFill="1" applyBorder="1" applyAlignment="1">
      <alignment horizontal="center" vertical="center" wrapText="1" readingOrder="1"/>
    </xf>
    <xf numFmtId="0" fontId="23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8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4" fillId="0" borderId="28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25" fillId="0" borderId="3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0" fontId="7" fillId="0" borderId="209" xfId="0" applyFont="1" applyBorder="1" applyAlignment="1" applyProtection="1">
      <alignment horizontal="left" vertical="top" wrapText="1"/>
      <protection locked="0"/>
    </xf>
    <xf numFmtId="0" fontId="23" fillId="0" borderId="125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91" xfId="0" applyFont="1" applyFill="1" applyBorder="1" applyAlignment="1" applyProtection="1">
      <alignment horizontal="left" vertical="top" wrapText="1"/>
      <protection locked="0"/>
    </xf>
    <xf numFmtId="0" fontId="7" fillId="0" borderId="380" xfId="0" applyFont="1" applyBorder="1" applyAlignment="1" applyProtection="1">
      <alignment horizontal="left" vertical="top" wrapText="1"/>
      <protection locked="0"/>
    </xf>
    <xf numFmtId="0" fontId="7" fillId="0" borderId="83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188" xfId="0" applyFont="1" applyBorder="1" applyAlignment="1">
      <alignment horizontal="center" vertical="center"/>
    </xf>
    <xf numFmtId="0" fontId="24" fillId="0" borderId="2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3" fillId="0" borderId="126" xfId="0" applyFont="1" applyBorder="1" applyAlignment="1">
      <alignment horizontal="center" vertical="center"/>
    </xf>
    <xf numFmtId="0" fontId="7" fillId="0" borderId="127" xfId="0" applyFont="1" applyBorder="1" applyAlignment="1" applyProtection="1">
      <alignment horizontal="left" vertical="top" wrapText="1"/>
      <protection locked="0"/>
    </xf>
    <xf numFmtId="0" fontId="25" fillId="0" borderId="277" xfId="0" applyFont="1" applyBorder="1" applyAlignment="1">
      <alignment horizontal="center" vertical="center" wrapText="1"/>
    </xf>
    <xf numFmtId="0" fontId="25" fillId="0" borderId="203" xfId="0" applyFont="1" applyBorder="1" applyAlignment="1">
      <alignment horizontal="center" vertical="center" wrapText="1"/>
    </xf>
    <xf numFmtId="0" fontId="25" fillId="0" borderId="205" xfId="0" applyFont="1" applyBorder="1" applyAlignment="1">
      <alignment horizontal="center" vertical="center" wrapText="1"/>
    </xf>
    <xf numFmtId="0" fontId="7" fillId="0" borderId="34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1" xfId="0" applyFont="1" applyBorder="1" applyAlignment="1">
      <alignment horizontal="left" vertical="top" wrapText="1"/>
    </xf>
    <xf numFmtId="0" fontId="25" fillId="0" borderId="125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23" fillId="0" borderId="147" xfId="0" applyFont="1" applyBorder="1" applyAlignment="1">
      <alignment horizontal="center" vertical="center"/>
    </xf>
    <xf numFmtId="0" fontId="7" fillId="0" borderId="116" xfId="0" applyFont="1" applyBorder="1" applyAlignment="1" applyProtection="1">
      <alignment horizontal="left" vertical="top" wrapText="1"/>
      <protection locked="0"/>
    </xf>
    <xf numFmtId="0" fontId="25" fillId="0" borderId="126" xfId="0" applyFont="1" applyBorder="1" applyAlignment="1">
      <alignment horizontal="center" vertical="center" wrapText="1"/>
    </xf>
    <xf numFmtId="0" fontId="14" fillId="8" borderId="108" xfId="0" applyFont="1" applyFill="1" applyBorder="1" applyAlignment="1">
      <alignment horizontal="center" vertical="center" wrapText="1" readingOrder="1"/>
    </xf>
    <xf numFmtId="0" fontId="14" fillId="8" borderId="79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0" fontId="14" fillId="8" borderId="13" xfId="0" applyFont="1" applyFill="1" applyBorder="1" applyAlignment="1">
      <alignment horizontal="center" vertical="center" wrapText="1" readingOrder="1"/>
    </xf>
    <xf numFmtId="0" fontId="6" fillId="13" borderId="9" xfId="0" applyFont="1" applyFill="1" applyBorder="1" applyAlignment="1" applyProtection="1">
      <alignment horizontal="right" vertical="top" wrapText="1"/>
      <protection locked="0"/>
    </xf>
    <xf numFmtId="0" fontId="6" fillId="13" borderId="10" xfId="0" applyFont="1" applyFill="1" applyBorder="1" applyAlignment="1" applyProtection="1">
      <alignment horizontal="right" vertical="top" wrapText="1"/>
      <protection locked="0"/>
    </xf>
    <xf numFmtId="0" fontId="6" fillId="13" borderId="11" xfId="0" applyFont="1" applyFill="1" applyBorder="1" applyAlignment="1" applyProtection="1">
      <alignment horizontal="right" vertical="top" wrapText="1"/>
      <protection locked="0"/>
    </xf>
    <xf numFmtId="49" fontId="7" fillId="3" borderId="346" xfId="0" applyNumberFormat="1" applyFont="1" applyFill="1" applyBorder="1" applyAlignment="1" applyProtection="1">
      <alignment horizontal="left" vertical="top" wrapText="1"/>
      <protection locked="0"/>
    </xf>
    <xf numFmtId="49" fontId="7" fillId="3" borderId="350" xfId="0" applyNumberFormat="1" applyFont="1" applyFill="1" applyBorder="1" applyAlignment="1" applyProtection="1">
      <alignment horizontal="left" vertical="top" wrapText="1"/>
      <protection locked="0"/>
    </xf>
    <xf numFmtId="49" fontId="7" fillId="3" borderId="348" xfId="0" applyNumberFormat="1" applyFont="1" applyFill="1" applyBorder="1" applyAlignment="1" applyProtection="1">
      <alignment horizontal="left" vertical="top" wrapText="1"/>
      <protection locked="0"/>
    </xf>
    <xf numFmtId="0" fontId="3" fillId="5" borderId="341" xfId="0" applyFont="1" applyFill="1" applyBorder="1" applyAlignment="1">
      <alignment horizontal="center" wrapText="1" readingOrder="1"/>
    </xf>
    <xf numFmtId="0" fontId="3" fillId="5" borderId="342" xfId="0" applyFont="1" applyFill="1" applyBorder="1" applyAlignment="1">
      <alignment horizontal="center" wrapText="1" readingOrder="1"/>
    </xf>
    <xf numFmtId="0" fontId="3" fillId="5" borderId="343" xfId="0" applyFont="1" applyFill="1" applyBorder="1" applyAlignment="1">
      <alignment horizontal="center" wrapText="1" readingOrder="1"/>
    </xf>
    <xf numFmtId="0" fontId="3" fillId="5" borderId="344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345" xfId="0" applyFont="1" applyFill="1" applyBorder="1" applyAlignment="1">
      <alignment horizontal="center" vertical="center" wrapText="1" readingOrder="1"/>
    </xf>
    <xf numFmtId="0" fontId="5" fillId="2" borderId="346" xfId="0" applyFont="1" applyFill="1" applyBorder="1" applyAlignment="1">
      <alignment horizontal="left" vertical="center" wrapText="1" readingOrder="1"/>
    </xf>
    <xf numFmtId="0" fontId="5" fillId="2" borderId="348" xfId="0" applyFont="1" applyFill="1" applyBorder="1" applyAlignment="1">
      <alignment horizontal="left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9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0" borderId="250" xfId="0" applyFont="1" applyBorder="1" applyAlignment="1" applyProtection="1">
      <alignment horizontal="left" vertical="top" wrapText="1"/>
      <protection locked="0"/>
    </xf>
    <xf numFmtId="0" fontId="7" fillId="0" borderId="251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" fillId="5" borderId="379" xfId="0" applyFont="1" applyFill="1" applyBorder="1" applyAlignment="1">
      <alignment horizontal="right"/>
    </xf>
    <xf numFmtId="0" fontId="2" fillId="5" borderId="93" xfId="0" applyFont="1" applyFill="1" applyBorder="1" applyAlignment="1">
      <alignment horizontal="right"/>
    </xf>
    <xf numFmtId="0" fontId="2" fillId="5" borderId="94" xfId="0" applyFont="1" applyFill="1" applyBorder="1" applyAlignment="1">
      <alignment horizontal="right"/>
    </xf>
    <xf numFmtId="0" fontId="9" fillId="3" borderId="381" xfId="0" applyFont="1" applyFill="1" applyBorder="1" applyAlignment="1" applyProtection="1">
      <alignment horizontal="center" vertical="top" wrapText="1"/>
      <protection locked="0"/>
    </xf>
    <xf numFmtId="0" fontId="7" fillId="0" borderId="38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4" borderId="8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23" fillId="0" borderId="147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7" fillId="0" borderId="9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9" fillId="3" borderId="384" xfId="0" applyFont="1" applyFill="1" applyBorder="1" applyAlignment="1" applyProtection="1">
      <alignment horizontal="left" vertical="top" wrapText="1"/>
      <protection locked="0"/>
    </xf>
    <xf numFmtId="0" fontId="9" fillId="3" borderId="385" xfId="0" applyFont="1" applyFill="1" applyBorder="1" applyAlignment="1" applyProtection="1">
      <alignment horizontal="left" vertical="top" wrapText="1"/>
      <protection locked="0"/>
    </xf>
    <xf numFmtId="0" fontId="9" fillId="3" borderId="386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Border="1" applyAlignment="1">
      <alignment horizontal="center" vertical="center" wrapText="1"/>
    </xf>
    <xf numFmtId="49" fontId="8" fillId="3" borderId="364" xfId="0" applyNumberFormat="1" applyFont="1" applyFill="1" applyBorder="1" applyAlignment="1" applyProtection="1">
      <alignment horizontal="left" vertical="top" wrapText="1"/>
      <protection locked="0"/>
    </xf>
    <xf numFmtId="49" fontId="8" fillId="3" borderId="365" xfId="0" applyNumberFormat="1" applyFont="1" applyFill="1" applyBorder="1" applyAlignment="1" applyProtection="1">
      <alignment horizontal="left" vertical="top" wrapText="1"/>
      <protection locked="0"/>
    </xf>
    <xf numFmtId="49" fontId="8" fillId="3" borderId="344" xfId="0" applyNumberFormat="1" applyFont="1" applyFill="1" applyBorder="1" applyAlignment="1" applyProtection="1">
      <alignment horizontal="left" vertical="top" wrapText="1"/>
      <protection locked="0"/>
    </xf>
    <xf numFmtId="49" fontId="7" fillId="3" borderId="373" xfId="0" applyNumberFormat="1" applyFont="1" applyFill="1" applyBorder="1" applyAlignment="1" applyProtection="1">
      <alignment horizontal="left" vertical="top" wrapText="1"/>
      <protection locked="0"/>
    </xf>
    <xf numFmtId="0" fontId="7" fillId="3" borderId="373" xfId="0" applyFont="1" applyFill="1" applyBorder="1" applyAlignment="1" applyProtection="1">
      <alignment horizontal="left" vertical="top" wrapText="1"/>
      <protection locked="0"/>
    </xf>
    <xf numFmtId="0" fontId="27" fillId="0" borderId="28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60" xfId="0" applyFont="1" applyBorder="1" applyAlignment="1">
      <alignment horizontal="center" vertical="center"/>
    </xf>
    <xf numFmtId="44" fontId="27" fillId="0" borderId="281" xfId="1" applyFont="1" applyBorder="1" applyAlignment="1">
      <alignment horizontal="center" vertical="center"/>
    </xf>
    <xf numFmtId="44" fontId="27" fillId="0" borderId="14" xfId="1" applyFont="1" applyBorder="1" applyAlignment="1">
      <alignment horizontal="center" vertical="center"/>
    </xf>
    <xf numFmtId="44" fontId="27" fillId="0" borderId="260" xfId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3" fillId="0" borderId="27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5" xfId="0" applyFont="1" applyBorder="1" applyAlignment="1" applyProtection="1">
      <alignment horizontal="left" vertical="top" wrapText="1"/>
      <protection locked="0"/>
    </xf>
    <xf numFmtId="0" fontId="29" fillId="0" borderId="13" xfId="0" applyFont="1" applyBorder="1" applyAlignment="1" applyProtection="1">
      <alignment horizontal="left" vertical="top" wrapText="1"/>
      <protection locked="0"/>
    </xf>
    <xf numFmtId="0" fontId="29" fillId="0" borderId="215" xfId="0" applyFont="1" applyBorder="1" applyAlignment="1" applyProtection="1">
      <alignment horizontal="left" vertical="top" wrapText="1"/>
      <protection locked="0"/>
    </xf>
    <xf numFmtId="0" fontId="29" fillId="0" borderId="6" xfId="0" applyFont="1" applyBorder="1" applyAlignment="1" applyProtection="1">
      <alignment horizontal="left" vertical="top" wrapText="1"/>
      <protection locked="0"/>
    </xf>
    <xf numFmtId="0" fontId="29" fillId="0" borderId="1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29" fillId="0" borderId="12" xfId="0" applyFont="1" applyBorder="1" applyAlignment="1" applyProtection="1">
      <alignment horizontal="left" vertical="top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9B4A-BB28-4F1A-988D-7C3AE2C8A63E}">
  <dimension ref="A1:X148"/>
  <sheetViews>
    <sheetView tabSelected="1" topLeftCell="A130" zoomScale="189" zoomScaleNormal="189" workbookViewId="0">
      <selection activeCell="C134" sqref="C131:C134"/>
    </sheetView>
  </sheetViews>
  <sheetFormatPr baseColWidth="10" defaultColWidth="11.5546875" defaultRowHeight="14.4" x14ac:dyDescent="0.3"/>
  <cols>
    <col min="1" max="1" width="19.109375" customWidth="1"/>
    <col min="2" max="2" width="31.44140625" style="756" customWidth="1"/>
    <col min="3" max="3" width="38.33203125" style="756" customWidth="1"/>
    <col min="4" max="4" width="51.5546875" style="775" customWidth="1"/>
    <col min="5" max="16" width="3.33203125" customWidth="1"/>
    <col min="17" max="17" width="14.109375" style="799" customWidth="1"/>
    <col min="18" max="18" width="11.5546875" style="799"/>
    <col min="23" max="23" width="21.109375" customWidth="1"/>
  </cols>
  <sheetData>
    <row r="1" spans="1:23" ht="18" x14ac:dyDescent="0.35">
      <c r="A1" s="1008" t="s">
        <v>0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10"/>
    </row>
    <row r="2" spans="1:23" ht="18" x14ac:dyDescent="0.3">
      <c r="A2" s="1011" t="s">
        <v>19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3"/>
    </row>
    <row r="3" spans="1:23" x14ac:dyDescent="0.3">
      <c r="A3" s="1014" t="s">
        <v>1</v>
      </c>
      <c r="B3" s="1016" t="s">
        <v>2</v>
      </c>
      <c r="C3" s="1016" t="s">
        <v>3</v>
      </c>
      <c r="D3" s="1018" t="s">
        <v>4</v>
      </c>
      <c r="E3" s="1020" t="s">
        <v>5</v>
      </c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2"/>
      <c r="Q3" s="1023" t="s">
        <v>6</v>
      </c>
      <c r="R3" s="1023" t="s">
        <v>7</v>
      </c>
      <c r="S3" s="1025" t="s">
        <v>8</v>
      </c>
      <c r="T3" s="1026"/>
      <c r="U3" s="1026"/>
      <c r="V3" s="1027"/>
      <c r="W3" s="707" t="s">
        <v>9</v>
      </c>
    </row>
    <row r="4" spans="1:23" x14ac:dyDescent="0.3">
      <c r="A4" s="1015"/>
      <c r="B4" s="1017"/>
      <c r="C4" s="1017"/>
      <c r="D4" s="1019"/>
      <c r="E4" s="1025" t="s">
        <v>10</v>
      </c>
      <c r="F4" s="1026"/>
      <c r="G4" s="1027"/>
      <c r="H4" s="1025" t="s">
        <v>11</v>
      </c>
      <c r="I4" s="1026"/>
      <c r="J4" s="1027"/>
      <c r="K4" s="1025" t="s">
        <v>12</v>
      </c>
      <c r="L4" s="1026"/>
      <c r="M4" s="1027"/>
      <c r="N4" s="1025" t="s">
        <v>13</v>
      </c>
      <c r="O4" s="1026"/>
      <c r="P4" s="1027"/>
      <c r="Q4" s="1024"/>
      <c r="R4" s="1024"/>
      <c r="S4" s="1" t="s">
        <v>14</v>
      </c>
      <c r="T4" s="1" t="s">
        <v>15</v>
      </c>
      <c r="U4" s="1" t="s">
        <v>16</v>
      </c>
      <c r="V4" s="1" t="s">
        <v>17</v>
      </c>
      <c r="W4" s="707" t="s">
        <v>18</v>
      </c>
    </row>
    <row r="5" spans="1:23" ht="24.6" customHeight="1" x14ac:dyDescent="0.3">
      <c r="A5" s="1054" t="s">
        <v>29</v>
      </c>
      <c r="B5" s="1057" t="s">
        <v>24</v>
      </c>
      <c r="C5" s="942" t="s">
        <v>20</v>
      </c>
      <c r="D5" s="73" t="s">
        <v>65</v>
      </c>
      <c r="E5" s="74"/>
      <c r="F5" s="75"/>
      <c r="G5" s="76"/>
      <c r="H5" s="77"/>
      <c r="I5" s="78"/>
      <c r="J5" s="76"/>
      <c r="K5" s="77"/>
      <c r="L5" s="78"/>
      <c r="M5" s="76"/>
      <c r="N5" s="77"/>
      <c r="O5" s="78"/>
      <c r="P5" s="79"/>
      <c r="Q5" s="947" t="s">
        <v>188</v>
      </c>
      <c r="R5" s="944" t="s">
        <v>67</v>
      </c>
      <c r="S5" s="812">
        <v>10000</v>
      </c>
      <c r="T5" s="812">
        <v>0</v>
      </c>
      <c r="U5" s="812">
        <v>0</v>
      </c>
      <c r="V5" s="812">
        <v>0</v>
      </c>
      <c r="W5" s="708">
        <f t="shared" ref="W5:W10" si="0">SUM(S5:V5)</f>
        <v>10000</v>
      </c>
    </row>
    <row r="6" spans="1:23" ht="14.4" customHeight="1" x14ac:dyDescent="0.3">
      <c r="A6" s="1055"/>
      <c r="B6" s="1057"/>
      <c r="C6" s="943"/>
      <c r="D6" s="709" t="s">
        <v>68</v>
      </c>
      <c r="E6" s="80"/>
      <c r="F6" s="81"/>
      <c r="G6" s="82"/>
      <c r="H6" s="83"/>
      <c r="I6" s="81"/>
      <c r="J6" s="84"/>
      <c r="K6" s="80"/>
      <c r="L6" s="81"/>
      <c r="M6" s="84"/>
      <c r="N6" s="80"/>
      <c r="O6" s="81"/>
      <c r="P6" s="84"/>
      <c r="Q6" s="950"/>
      <c r="R6" s="950"/>
      <c r="S6" s="813">
        <v>0</v>
      </c>
      <c r="T6" s="813">
        <v>1200</v>
      </c>
      <c r="U6" s="813">
        <v>0</v>
      </c>
      <c r="V6" s="813">
        <v>0</v>
      </c>
      <c r="W6" s="710">
        <f t="shared" si="0"/>
        <v>1200</v>
      </c>
    </row>
    <row r="7" spans="1:23" x14ac:dyDescent="0.3">
      <c r="A7" s="1055"/>
      <c r="B7" s="1057"/>
      <c r="C7" s="943"/>
      <c r="D7" s="85" t="s">
        <v>69</v>
      </c>
      <c r="E7" s="86"/>
      <c r="F7" s="87"/>
      <c r="G7" s="88"/>
      <c r="H7" s="89"/>
      <c r="I7" s="87"/>
      <c r="J7" s="90"/>
      <c r="K7" s="86"/>
      <c r="L7" s="87"/>
      <c r="M7" s="90"/>
      <c r="N7" s="86"/>
      <c r="O7" s="87"/>
      <c r="P7" s="90"/>
      <c r="Q7" s="950"/>
      <c r="R7" s="950"/>
      <c r="S7" s="814">
        <v>0</v>
      </c>
      <c r="T7" s="814">
        <v>611</v>
      </c>
      <c r="U7" s="814">
        <v>0</v>
      </c>
      <c r="V7" s="814">
        <v>0</v>
      </c>
      <c r="W7" s="710">
        <f t="shared" si="0"/>
        <v>611</v>
      </c>
    </row>
    <row r="8" spans="1:23" x14ac:dyDescent="0.3">
      <c r="A8" s="1055"/>
      <c r="B8" s="1057"/>
      <c r="C8" s="943"/>
      <c r="D8" s="91" t="s">
        <v>162</v>
      </c>
      <c r="E8" s="86"/>
      <c r="F8" s="87"/>
      <c r="G8" s="90"/>
      <c r="H8" s="86"/>
      <c r="I8" s="92"/>
      <c r="J8" s="88"/>
      <c r="K8" s="89"/>
      <c r="L8" s="87"/>
      <c r="M8" s="90"/>
      <c r="N8" s="86"/>
      <c r="O8" s="87"/>
      <c r="P8" s="90"/>
      <c r="Q8" s="950"/>
      <c r="R8" s="950"/>
      <c r="S8" s="813">
        <v>0</v>
      </c>
      <c r="T8" s="814">
        <v>0</v>
      </c>
      <c r="U8" s="813">
        <v>25000</v>
      </c>
      <c r="V8" s="813">
        <v>0</v>
      </c>
      <c r="W8" s="710">
        <f t="shared" si="0"/>
        <v>25000</v>
      </c>
    </row>
    <row r="9" spans="1:23" x14ac:dyDescent="0.3">
      <c r="A9" s="1055"/>
      <c r="B9" s="1057"/>
      <c r="C9" s="943"/>
      <c r="D9" s="91" t="s">
        <v>70</v>
      </c>
      <c r="E9" s="86"/>
      <c r="F9" s="87"/>
      <c r="G9" s="90"/>
      <c r="H9" s="86"/>
      <c r="I9" s="87"/>
      <c r="J9" s="90"/>
      <c r="K9" s="89"/>
      <c r="L9" s="87"/>
      <c r="M9" s="90"/>
      <c r="N9" s="86"/>
      <c r="O9" s="87"/>
      <c r="P9" s="90"/>
      <c r="Q9" s="950"/>
      <c r="R9" s="950"/>
      <c r="S9" s="814">
        <v>0</v>
      </c>
      <c r="T9" s="814">
        <v>0</v>
      </c>
      <c r="U9" s="814">
        <v>0</v>
      </c>
      <c r="V9" s="814">
        <v>0</v>
      </c>
      <c r="W9" s="711">
        <f t="shared" si="0"/>
        <v>0</v>
      </c>
    </row>
    <row r="10" spans="1:23" x14ac:dyDescent="0.3">
      <c r="A10" s="1055"/>
      <c r="B10" s="1057"/>
      <c r="C10" s="943"/>
      <c r="D10" s="93" t="s">
        <v>71</v>
      </c>
      <c r="E10" s="94"/>
      <c r="F10" s="95"/>
      <c r="G10" s="96"/>
      <c r="H10" s="97"/>
      <c r="I10" s="95"/>
      <c r="J10" s="96"/>
      <c r="K10" s="98"/>
      <c r="L10" s="99"/>
      <c r="M10" s="100"/>
      <c r="N10" s="101"/>
      <c r="O10" s="102"/>
      <c r="P10" s="100"/>
      <c r="Q10" s="967"/>
      <c r="R10" s="950"/>
      <c r="S10" s="813">
        <v>2500</v>
      </c>
      <c r="T10" s="813">
        <v>2500</v>
      </c>
      <c r="U10" s="813">
        <v>0</v>
      </c>
      <c r="V10" s="813">
        <v>0</v>
      </c>
      <c r="W10" s="710">
        <f t="shared" si="0"/>
        <v>5000</v>
      </c>
    </row>
    <row r="11" spans="1:23" ht="27.6" x14ac:dyDescent="0.3">
      <c r="A11" s="1055"/>
      <c r="B11" s="1057"/>
      <c r="C11" s="943"/>
      <c r="D11" s="93" t="s">
        <v>131</v>
      </c>
      <c r="E11" s="103"/>
      <c r="F11" s="104"/>
      <c r="G11" s="105"/>
      <c r="H11" s="106"/>
      <c r="I11" s="107"/>
      <c r="J11" s="105"/>
      <c r="K11" s="103"/>
      <c r="L11" s="108"/>
      <c r="M11" s="109"/>
      <c r="N11" s="110"/>
      <c r="O11" s="104"/>
      <c r="P11" s="109"/>
      <c r="Q11" s="998" t="s">
        <v>132</v>
      </c>
      <c r="R11" s="998" t="s">
        <v>67</v>
      </c>
      <c r="S11" s="815">
        <v>2000</v>
      </c>
      <c r="T11" s="815">
        <v>3000</v>
      </c>
      <c r="U11" s="815">
        <v>0</v>
      </c>
      <c r="V11" s="815">
        <v>0</v>
      </c>
      <c r="W11" s="712">
        <f>SUM(S11:V11)</f>
        <v>5000</v>
      </c>
    </row>
    <row r="12" spans="1:23" x14ac:dyDescent="0.3">
      <c r="A12" s="1055"/>
      <c r="B12" s="1057"/>
      <c r="C12" s="943"/>
      <c r="D12" s="93" t="s">
        <v>133</v>
      </c>
      <c r="E12" s="110"/>
      <c r="F12" s="108"/>
      <c r="G12" s="111"/>
      <c r="H12" s="110"/>
      <c r="I12" s="112"/>
      <c r="J12" s="105"/>
      <c r="K12" s="106"/>
      <c r="L12" s="108"/>
      <c r="M12" s="111"/>
      <c r="N12" s="110"/>
      <c r="O12" s="108"/>
      <c r="P12" s="111"/>
      <c r="Q12" s="999"/>
      <c r="R12" s="999"/>
      <c r="S12" s="816">
        <v>0</v>
      </c>
      <c r="T12" s="816">
        <v>3000</v>
      </c>
      <c r="U12" s="816">
        <v>5000</v>
      </c>
      <c r="V12" s="816">
        <v>0</v>
      </c>
      <c r="W12" s="713">
        <f>SUM(S12:V12)</f>
        <v>8000</v>
      </c>
    </row>
    <row r="13" spans="1:23" x14ac:dyDescent="0.3">
      <c r="A13" s="1055"/>
      <c r="B13" s="1057"/>
      <c r="C13" s="943"/>
      <c r="D13" s="93" t="s">
        <v>151</v>
      </c>
      <c r="E13" s="110"/>
      <c r="F13" s="108"/>
      <c r="G13" s="111"/>
      <c r="H13" s="106"/>
      <c r="I13" s="112"/>
      <c r="J13" s="105"/>
      <c r="K13" s="106"/>
      <c r="L13" s="113"/>
      <c r="M13" s="114"/>
      <c r="N13" s="115"/>
      <c r="O13" s="113"/>
      <c r="P13" s="114"/>
      <c r="Q13" s="1000" t="s">
        <v>149</v>
      </c>
      <c r="R13" s="998"/>
      <c r="S13" s="116">
        <v>0</v>
      </c>
      <c r="T13" s="117">
        <v>5000</v>
      </c>
      <c r="U13" s="116">
        <v>5000</v>
      </c>
      <c r="V13" s="118">
        <v>0</v>
      </c>
      <c r="W13" s="714">
        <f t="shared" ref="W13:W14" si="1">SUM(S13:V13)</f>
        <v>10000</v>
      </c>
    </row>
    <row r="14" spans="1:23" x14ac:dyDescent="0.3">
      <c r="A14" s="1055"/>
      <c r="B14" s="1057"/>
      <c r="C14" s="943"/>
      <c r="D14" s="891" t="s">
        <v>147</v>
      </c>
      <c r="E14" s="119"/>
      <c r="F14" s="120"/>
      <c r="G14" s="121"/>
      <c r="H14" s="122"/>
      <c r="I14" s="123"/>
      <c r="J14" s="124"/>
      <c r="K14" s="122"/>
      <c r="L14" s="125"/>
      <c r="M14" s="126"/>
      <c r="N14" s="127"/>
      <c r="O14" s="125"/>
      <c r="P14" s="126"/>
      <c r="Q14" s="1001"/>
      <c r="R14" s="1001"/>
      <c r="S14" s="128">
        <v>0</v>
      </c>
      <c r="T14" s="129">
        <v>2500</v>
      </c>
      <c r="U14" s="128">
        <v>2500</v>
      </c>
      <c r="V14" s="130">
        <v>0</v>
      </c>
      <c r="W14" s="715">
        <f t="shared" si="1"/>
        <v>5000</v>
      </c>
    </row>
    <row r="15" spans="1:23" ht="42" thickBot="1" x14ac:dyDescent="0.35">
      <c r="A15" s="1055"/>
      <c r="B15" s="1057"/>
      <c r="C15" s="892" t="s">
        <v>21</v>
      </c>
      <c r="D15" s="933" t="s">
        <v>150</v>
      </c>
      <c r="E15" s="893"/>
      <c r="F15" s="885"/>
      <c r="G15" s="884"/>
      <c r="H15" s="886"/>
      <c r="I15" s="888"/>
      <c r="J15" s="887"/>
      <c r="K15" s="889"/>
      <c r="L15" s="890"/>
      <c r="M15" s="887"/>
      <c r="N15" s="889"/>
      <c r="O15" s="890"/>
      <c r="P15" s="887"/>
      <c r="Q15" s="779" t="s">
        <v>183</v>
      </c>
      <c r="R15" s="779" t="s">
        <v>67</v>
      </c>
      <c r="S15" s="132">
        <v>0</v>
      </c>
      <c r="T15" s="132">
        <v>5000</v>
      </c>
      <c r="U15" s="132">
        <v>10000</v>
      </c>
      <c r="V15" s="132">
        <v>15000</v>
      </c>
      <c r="W15" s="716">
        <f t="shared" ref="W15:W24" si="2">SUM(S15:V15)</f>
        <v>30000</v>
      </c>
    </row>
    <row r="16" spans="1:23" x14ac:dyDescent="0.3">
      <c r="A16" s="1055"/>
      <c r="B16" s="1005" t="s">
        <v>152</v>
      </c>
      <c r="C16" s="943" t="s">
        <v>22</v>
      </c>
      <c r="D16" s="133" t="s">
        <v>73</v>
      </c>
      <c r="E16" s="134"/>
      <c r="F16" s="135"/>
      <c r="G16" s="136"/>
      <c r="H16" s="137"/>
      <c r="I16" s="138"/>
      <c r="J16" s="139"/>
      <c r="K16" s="134"/>
      <c r="L16" s="135"/>
      <c r="M16" s="140"/>
      <c r="N16" s="141"/>
      <c r="O16" s="142"/>
      <c r="P16" s="140"/>
      <c r="Q16" s="960" t="s">
        <v>187</v>
      </c>
      <c r="R16" s="962" t="s">
        <v>67</v>
      </c>
      <c r="S16" s="817">
        <v>5000</v>
      </c>
      <c r="T16" s="817">
        <v>5000</v>
      </c>
      <c r="U16" s="817">
        <v>0</v>
      </c>
      <c r="V16" s="817">
        <v>0</v>
      </c>
      <c r="W16" s="717">
        <f t="shared" ref="W16:W21" si="3">SUM(S16:V16)</f>
        <v>10000</v>
      </c>
    </row>
    <row r="17" spans="1:23" ht="27.6" x14ac:dyDescent="0.3">
      <c r="A17" s="1055"/>
      <c r="B17" s="1006"/>
      <c r="C17" s="943"/>
      <c r="D17" s="143" t="s">
        <v>74</v>
      </c>
      <c r="E17" s="144"/>
      <c r="F17" s="145"/>
      <c r="G17" s="146"/>
      <c r="H17" s="147"/>
      <c r="I17" s="148"/>
      <c r="J17" s="149"/>
      <c r="K17" s="150"/>
      <c r="L17" s="151"/>
      <c r="M17" s="152"/>
      <c r="N17" s="153"/>
      <c r="O17" s="154"/>
      <c r="P17" s="152"/>
      <c r="Q17" s="950"/>
      <c r="R17" s="950"/>
      <c r="S17" s="818">
        <v>0</v>
      </c>
      <c r="T17" s="818">
        <v>0</v>
      </c>
      <c r="U17" s="818">
        <v>0</v>
      </c>
      <c r="V17" s="818">
        <v>0</v>
      </c>
      <c r="W17" s="711">
        <f t="shared" si="3"/>
        <v>0</v>
      </c>
    </row>
    <row r="18" spans="1:23" x14ac:dyDescent="0.3">
      <c r="A18" s="1055"/>
      <c r="B18" s="1006"/>
      <c r="C18" s="943"/>
      <c r="D18" s="143" t="s">
        <v>75</v>
      </c>
      <c r="E18" s="144"/>
      <c r="F18" s="145"/>
      <c r="G18" s="155"/>
      <c r="H18" s="156"/>
      <c r="I18" s="157"/>
      <c r="J18" s="158"/>
      <c r="K18" s="150"/>
      <c r="L18" s="151"/>
      <c r="M18" s="152"/>
      <c r="N18" s="153"/>
      <c r="O18" s="154"/>
      <c r="P18" s="152"/>
      <c r="Q18" s="950"/>
      <c r="R18" s="950"/>
      <c r="S18" s="818">
        <v>0</v>
      </c>
      <c r="T18" s="818">
        <v>15000</v>
      </c>
      <c r="U18" s="818">
        <v>15000</v>
      </c>
      <c r="V18" s="818">
        <v>0</v>
      </c>
      <c r="W18" s="711">
        <f t="shared" si="3"/>
        <v>30000</v>
      </c>
    </row>
    <row r="19" spans="1:23" x14ac:dyDescent="0.3">
      <c r="A19" s="1055"/>
      <c r="B19" s="1006"/>
      <c r="C19" s="943"/>
      <c r="D19" s="159" t="s">
        <v>76</v>
      </c>
      <c r="E19" s="144"/>
      <c r="F19" s="145"/>
      <c r="G19" s="155"/>
      <c r="H19" s="156"/>
      <c r="I19" s="148"/>
      <c r="J19" s="149"/>
      <c r="K19" s="160"/>
      <c r="L19" s="151"/>
      <c r="M19" s="152"/>
      <c r="N19" s="153"/>
      <c r="O19" s="154"/>
      <c r="P19" s="152"/>
      <c r="Q19" s="950"/>
      <c r="R19" s="950"/>
      <c r="S19" s="818">
        <v>0</v>
      </c>
      <c r="T19" s="818">
        <v>0</v>
      </c>
      <c r="U19" s="818">
        <v>0</v>
      </c>
      <c r="V19" s="818">
        <v>0</v>
      </c>
      <c r="W19" s="711">
        <f t="shared" si="3"/>
        <v>0</v>
      </c>
    </row>
    <row r="20" spans="1:23" ht="27.6" x14ac:dyDescent="0.3">
      <c r="A20" s="1055"/>
      <c r="B20" s="1006"/>
      <c r="C20" s="943"/>
      <c r="D20" s="161" t="s">
        <v>77</v>
      </c>
      <c r="E20" s="144"/>
      <c r="F20" s="145"/>
      <c r="G20" s="155"/>
      <c r="H20" s="156"/>
      <c r="I20" s="148"/>
      <c r="J20" s="149"/>
      <c r="K20" s="150"/>
      <c r="L20" s="162"/>
      <c r="M20" s="163"/>
      <c r="N20" s="153"/>
      <c r="O20" s="154"/>
      <c r="P20" s="152"/>
      <c r="Q20" s="950"/>
      <c r="R20" s="950"/>
      <c r="S20" s="818">
        <v>0</v>
      </c>
      <c r="T20" s="818">
        <v>0</v>
      </c>
      <c r="U20" s="818">
        <v>0</v>
      </c>
      <c r="V20" s="818">
        <v>0</v>
      </c>
      <c r="W20" s="711">
        <f t="shared" si="3"/>
        <v>0</v>
      </c>
    </row>
    <row r="21" spans="1:23" ht="27.6" x14ac:dyDescent="0.3">
      <c r="A21" s="1055"/>
      <c r="B21" s="1006"/>
      <c r="C21" s="943"/>
      <c r="D21" s="164" t="s">
        <v>78</v>
      </c>
      <c r="E21" s="144"/>
      <c r="F21" s="145"/>
      <c r="G21" s="155"/>
      <c r="H21" s="156"/>
      <c r="I21" s="148"/>
      <c r="J21" s="149"/>
      <c r="K21" s="150"/>
      <c r="L21" s="151"/>
      <c r="M21" s="163"/>
      <c r="N21" s="153"/>
      <c r="O21" s="154"/>
      <c r="P21" s="152"/>
      <c r="Q21" s="961"/>
      <c r="R21" s="1065"/>
      <c r="S21" s="818">
        <v>0</v>
      </c>
      <c r="T21" s="818">
        <v>0</v>
      </c>
      <c r="U21" s="818">
        <v>0</v>
      </c>
      <c r="V21" s="818">
        <v>0</v>
      </c>
      <c r="W21" s="711">
        <f t="shared" si="3"/>
        <v>0</v>
      </c>
    </row>
    <row r="22" spans="1:23" ht="28.2" thickBot="1" x14ac:dyDescent="0.35">
      <c r="A22" s="1055"/>
      <c r="B22" s="1007"/>
      <c r="C22" s="750" t="s">
        <v>23</v>
      </c>
      <c r="D22" s="280" t="s">
        <v>150</v>
      </c>
      <c r="E22" s="281"/>
      <c r="F22" s="282"/>
      <c r="G22" s="283"/>
      <c r="H22" s="284"/>
      <c r="I22" s="285"/>
      <c r="J22" s="283"/>
      <c r="K22" s="284"/>
      <c r="L22" s="285"/>
      <c r="M22" s="286"/>
      <c r="N22" s="287"/>
      <c r="O22" s="288"/>
      <c r="P22" s="286"/>
      <c r="Q22" s="780" t="s">
        <v>183</v>
      </c>
      <c r="R22" s="800" t="s">
        <v>67</v>
      </c>
      <c r="S22" s="289">
        <v>0</v>
      </c>
      <c r="T22" s="290">
        <v>0</v>
      </c>
      <c r="U22" s="289">
        <v>10000</v>
      </c>
      <c r="V22" s="290">
        <v>15000</v>
      </c>
      <c r="W22" s="718">
        <f t="shared" si="2"/>
        <v>25000</v>
      </c>
    </row>
    <row r="23" spans="1:23" ht="38.4" customHeight="1" x14ac:dyDescent="0.3">
      <c r="A23" s="1055"/>
      <c r="B23" s="1058" t="s">
        <v>25</v>
      </c>
      <c r="C23" s="934" t="s">
        <v>26</v>
      </c>
      <c r="D23" s="279" t="s">
        <v>134</v>
      </c>
      <c r="E23" s="110"/>
      <c r="F23" s="108"/>
      <c r="G23" s="111"/>
      <c r="H23" s="110"/>
      <c r="I23" s="108"/>
      <c r="J23" s="105"/>
      <c r="K23" s="106"/>
      <c r="L23" s="112"/>
      <c r="M23" s="105"/>
      <c r="N23" s="110"/>
      <c r="O23" s="108"/>
      <c r="P23" s="111"/>
      <c r="Q23" s="1000" t="s">
        <v>132</v>
      </c>
      <c r="R23" s="1000" t="s">
        <v>67</v>
      </c>
      <c r="S23" s="819">
        <v>0</v>
      </c>
      <c r="T23" s="816">
        <v>0</v>
      </c>
      <c r="U23" s="819">
        <v>15000</v>
      </c>
      <c r="V23" s="816">
        <v>0</v>
      </c>
      <c r="W23" s="719">
        <f t="shared" si="2"/>
        <v>15000</v>
      </c>
    </row>
    <row r="24" spans="1:23" ht="15" thickBot="1" x14ac:dyDescent="0.35">
      <c r="A24" s="1055"/>
      <c r="B24" s="1058"/>
      <c r="C24" s="935"/>
      <c r="D24" s="165" t="s">
        <v>135</v>
      </c>
      <c r="E24" s="119"/>
      <c r="F24" s="120"/>
      <c r="G24" s="166"/>
      <c r="H24" s="119"/>
      <c r="I24" s="120"/>
      <c r="J24" s="121"/>
      <c r="K24" s="119"/>
      <c r="L24" s="120"/>
      <c r="M24" s="124"/>
      <c r="N24" s="122"/>
      <c r="O24" s="123"/>
      <c r="P24" s="124"/>
      <c r="Q24" s="1001"/>
      <c r="R24" s="1001"/>
      <c r="S24" s="820">
        <v>0</v>
      </c>
      <c r="T24" s="820">
        <v>0</v>
      </c>
      <c r="U24" s="820">
        <v>15000</v>
      </c>
      <c r="V24" s="820">
        <v>8000</v>
      </c>
      <c r="W24" s="720">
        <f t="shared" si="2"/>
        <v>23000</v>
      </c>
    </row>
    <row r="25" spans="1:23" ht="28.95" customHeight="1" x14ac:dyDescent="0.3">
      <c r="A25" s="1055"/>
      <c r="B25" s="1058"/>
      <c r="C25" s="956" t="s">
        <v>27</v>
      </c>
      <c r="D25" s="167" t="s">
        <v>79</v>
      </c>
      <c r="E25" s="168"/>
      <c r="F25" s="169"/>
      <c r="G25" s="170"/>
      <c r="H25" s="168"/>
      <c r="I25" s="171"/>
      <c r="J25" s="172"/>
      <c r="K25" s="173"/>
      <c r="L25" s="174"/>
      <c r="M25" s="175"/>
      <c r="N25" s="176"/>
      <c r="O25" s="177"/>
      <c r="P25" s="175"/>
      <c r="Q25" s="960" t="s">
        <v>66</v>
      </c>
      <c r="R25" s="960" t="s">
        <v>67</v>
      </c>
      <c r="S25" s="817">
        <v>0</v>
      </c>
      <c r="T25" s="817">
        <v>0</v>
      </c>
      <c r="U25" s="817">
        <v>7500</v>
      </c>
      <c r="V25" s="817">
        <v>7500</v>
      </c>
      <c r="W25" s="717">
        <f t="shared" ref="W25:W28" si="4">SUM(S25:V25)</f>
        <v>15000</v>
      </c>
    </row>
    <row r="26" spans="1:23" x14ac:dyDescent="0.3">
      <c r="A26" s="1055"/>
      <c r="B26" s="1058"/>
      <c r="C26" s="957"/>
      <c r="D26" s="143" t="s">
        <v>80</v>
      </c>
      <c r="E26" s="178"/>
      <c r="F26" s="179"/>
      <c r="G26" s="180"/>
      <c r="H26" s="178"/>
      <c r="I26" s="179"/>
      <c r="J26" s="180"/>
      <c r="K26" s="178"/>
      <c r="L26" s="181"/>
      <c r="M26" s="182"/>
      <c r="N26" s="183"/>
      <c r="O26" s="184"/>
      <c r="P26" s="185"/>
      <c r="Q26" s="950"/>
      <c r="R26" s="950"/>
      <c r="S26" s="818">
        <v>0</v>
      </c>
      <c r="T26" s="818">
        <v>0</v>
      </c>
      <c r="U26" s="818">
        <v>0</v>
      </c>
      <c r="V26" s="818">
        <v>0</v>
      </c>
      <c r="W26" s="711">
        <f t="shared" si="4"/>
        <v>0</v>
      </c>
    </row>
    <row r="27" spans="1:23" x14ac:dyDescent="0.3">
      <c r="A27" s="1055"/>
      <c r="B27" s="1058"/>
      <c r="C27" s="957"/>
      <c r="D27" s="143" t="s">
        <v>81</v>
      </c>
      <c r="E27" s="186"/>
      <c r="F27" s="187"/>
      <c r="G27" s="188"/>
      <c r="H27" s="186"/>
      <c r="I27" s="187"/>
      <c r="J27" s="188"/>
      <c r="K27" s="186"/>
      <c r="L27" s="187"/>
      <c r="M27" s="189"/>
      <c r="N27" s="190"/>
      <c r="O27" s="191"/>
      <c r="P27" s="192"/>
      <c r="Q27" s="950"/>
      <c r="R27" s="950"/>
      <c r="S27" s="821">
        <v>0</v>
      </c>
      <c r="T27" s="821">
        <v>0</v>
      </c>
      <c r="U27" s="821">
        <v>0</v>
      </c>
      <c r="V27" s="822">
        <v>0</v>
      </c>
      <c r="W27" s="721">
        <f t="shared" si="4"/>
        <v>0</v>
      </c>
    </row>
    <row r="28" spans="1:23" x14ac:dyDescent="0.3">
      <c r="A28" s="1055"/>
      <c r="B28" s="1058"/>
      <c r="C28" s="957"/>
      <c r="D28" s="133" t="s">
        <v>82</v>
      </c>
      <c r="E28" s="193"/>
      <c r="F28" s="194"/>
      <c r="G28" s="195"/>
      <c r="H28" s="193"/>
      <c r="I28" s="194"/>
      <c r="J28" s="195"/>
      <c r="K28" s="193"/>
      <c r="L28" s="194"/>
      <c r="M28" s="196"/>
      <c r="N28" s="197"/>
      <c r="O28" s="198"/>
      <c r="P28" s="196"/>
      <c r="Q28" s="961"/>
      <c r="R28" s="995"/>
      <c r="S28" s="823">
        <v>0</v>
      </c>
      <c r="T28" s="823">
        <v>0</v>
      </c>
      <c r="U28" s="823">
        <v>0</v>
      </c>
      <c r="V28" s="823">
        <v>0</v>
      </c>
      <c r="W28" s="722">
        <f t="shared" si="4"/>
        <v>0</v>
      </c>
    </row>
    <row r="29" spans="1:23" x14ac:dyDescent="0.3">
      <c r="A29" s="1055"/>
      <c r="B29" s="1058"/>
      <c r="C29" s="957"/>
      <c r="D29" s="199" t="s">
        <v>136</v>
      </c>
      <c r="E29" s="200"/>
      <c r="F29" s="201"/>
      <c r="G29" s="202"/>
      <c r="H29" s="106"/>
      <c r="I29" s="203"/>
      <c r="J29" s="105"/>
      <c r="K29" s="110"/>
      <c r="L29" s="108"/>
      <c r="M29" s="111"/>
      <c r="N29" s="110"/>
      <c r="O29" s="204"/>
      <c r="P29" s="205"/>
      <c r="Q29" s="781" t="s">
        <v>132</v>
      </c>
      <c r="R29" s="781"/>
      <c r="S29" s="816">
        <v>0</v>
      </c>
      <c r="T29" s="816">
        <v>0</v>
      </c>
      <c r="U29" s="816">
        <v>7000</v>
      </c>
      <c r="V29" s="816">
        <v>0</v>
      </c>
      <c r="W29" s="723">
        <f t="shared" ref="W29" si="5">SUM(S29:V29)</f>
        <v>7000</v>
      </c>
    </row>
    <row r="30" spans="1:23" x14ac:dyDescent="0.3">
      <c r="A30" s="1055"/>
      <c r="B30" s="1058"/>
      <c r="C30" s="996"/>
      <c r="D30" s="206" t="s">
        <v>137</v>
      </c>
      <c r="E30" s="207"/>
      <c r="F30" s="208"/>
      <c r="G30" s="209"/>
      <c r="H30" s="210"/>
      <c r="I30" s="211"/>
      <c r="J30" s="212"/>
      <c r="K30" s="213"/>
      <c r="L30" s="214"/>
      <c r="M30" s="215"/>
      <c r="N30" s="213"/>
      <c r="O30" s="214"/>
      <c r="P30" s="215"/>
      <c r="Q30" s="782" t="s">
        <v>132</v>
      </c>
      <c r="R30" s="801" t="s">
        <v>67</v>
      </c>
      <c r="S30" s="824">
        <v>0</v>
      </c>
      <c r="T30" s="824"/>
      <c r="U30" s="824"/>
      <c r="V30" s="824">
        <v>25000</v>
      </c>
      <c r="W30" s="724">
        <f>SUM(S30:V30)</f>
        <v>25000</v>
      </c>
    </row>
    <row r="31" spans="1:23" ht="36.6" customHeight="1" x14ac:dyDescent="0.3">
      <c r="A31" s="1056"/>
      <c r="B31" s="1058"/>
      <c r="C31" s="2" t="s">
        <v>28</v>
      </c>
      <c r="D31" s="216" t="s">
        <v>150</v>
      </c>
      <c r="E31" s="217"/>
      <c r="F31" s="218"/>
      <c r="G31" s="218"/>
      <c r="H31" s="217"/>
      <c r="I31" s="218"/>
      <c r="J31" s="218"/>
      <c r="K31" s="219"/>
      <c r="L31" s="220"/>
      <c r="M31" s="725"/>
      <c r="N31" s="219"/>
      <c r="O31" s="220"/>
      <c r="P31" s="725"/>
      <c r="Q31" s="779" t="s">
        <v>183</v>
      </c>
      <c r="R31" s="802" t="s">
        <v>67</v>
      </c>
      <c r="S31" s="221">
        <v>0</v>
      </c>
      <c r="T31" s="221">
        <v>0</v>
      </c>
      <c r="U31" s="132">
        <v>10000</v>
      </c>
      <c r="V31" s="417">
        <v>10000</v>
      </c>
      <c r="W31" s="726">
        <v>20000</v>
      </c>
    </row>
    <row r="32" spans="1:23" s="67" customFormat="1" x14ac:dyDescent="0.3">
      <c r="A32" s="727"/>
      <c r="B32" s="1002" t="s">
        <v>48</v>
      </c>
      <c r="C32" s="1003"/>
      <c r="D32" s="1003"/>
      <c r="E32" s="1003"/>
      <c r="F32" s="1003"/>
      <c r="G32" s="1003"/>
      <c r="H32" s="1003"/>
      <c r="I32" s="1003"/>
      <c r="J32" s="1003"/>
      <c r="K32" s="1003"/>
      <c r="L32" s="1003"/>
      <c r="M32" s="1003"/>
      <c r="N32" s="1003"/>
      <c r="O32" s="1003"/>
      <c r="P32" s="1003"/>
      <c r="Q32" s="1003"/>
      <c r="R32" s="1003"/>
      <c r="S32" s="1003"/>
      <c r="T32" s="1003"/>
      <c r="U32" s="1003"/>
      <c r="V32" s="1004"/>
      <c r="W32" s="728">
        <f>SUM(W5:W30)</f>
        <v>249811</v>
      </c>
    </row>
    <row r="33" spans="1:23" s="67" customFormat="1" x14ac:dyDescent="0.3">
      <c r="A33" s="729"/>
      <c r="B33" s="752"/>
      <c r="C33" s="753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83"/>
      <c r="R33" s="783"/>
      <c r="S33" s="68"/>
      <c r="T33" s="68"/>
      <c r="U33" s="68"/>
      <c r="V33" s="69" t="s">
        <v>153</v>
      </c>
      <c r="W33" s="730">
        <f>SUM(W32)*0.07</f>
        <v>17486.77</v>
      </c>
    </row>
    <row r="34" spans="1:23" s="67" customFormat="1" ht="15" thickBot="1" x14ac:dyDescent="0.35">
      <c r="A34" s="731"/>
      <c r="B34" s="754"/>
      <c r="C34" s="75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84"/>
      <c r="R34" s="784"/>
      <c r="S34" s="70"/>
      <c r="T34" s="70"/>
      <c r="U34" s="70"/>
      <c r="V34" s="71" t="s">
        <v>154</v>
      </c>
      <c r="W34" s="732">
        <f>SUM(W32:W33)</f>
        <v>267297.77</v>
      </c>
    </row>
    <row r="35" spans="1:23" ht="55.2" customHeight="1" x14ac:dyDescent="0.3">
      <c r="A35" s="1050" t="s">
        <v>30</v>
      </c>
      <c r="B35" s="970" t="s">
        <v>31</v>
      </c>
      <c r="C35" s="956" t="s">
        <v>32</v>
      </c>
      <c r="D35" s="228" t="s">
        <v>83</v>
      </c>
      <c r="E35" s="229"/>
      <c r="F35" s="230"/>
      <c r="G35" s="231"/>
      <c r="H35" s="229"/>
      <c r="I35" s="230"/>
      <c r="J35" s="231"/>
      <c r="K35" s="232"/>
      <c r="L35" s="233"/>
      <c r="M35" s="231"/>
      <c r="N35" s="229"/>
      <c r="O35" s="230"/>
      <c r="P35" s="231"/>
      <c r="Q35" s="947" t="s">
        <v>187</v>
      </c>
      <c r="R35" s="988" t="s">
        <v>67</v>
      </c>
      <c r="S35" s="825">
        <v>0</v>
      </c>
      <c r="T35" s="825">
        <v>0</v>
      </c>
      <c r="U35" s="825">
        <v>13000</v>
      </c>
      <c r="V35" s="825">
        <v>13000</v>
      </c>
      <c r="W35" s="827">
        <f t="shared" ref="W35:W43" si="6">SUM(S35:V35)</f>
        <v>26000</v>
      </c>
    </row>
    <row r="36" spans="1:23" ht="43.2" customHeight="1" x14ac:dyDescent="0.3">
      <c r="A36" s="1051"/>
      <c r="B36" s="971"/>
      <c r="C36" s="957"/>
      <c r="D36" s="234" t="s">
        <v>84</v>
      </c>
      <c r="E36" s="86"/>
      <c r="F36" s="87"/>
      <c r="G36" s="235"/>
      <c r="H36" s="86"/>
      <c r="I36" s="87"/>
      <c r="J36" s="90"/>
      <c r="K36" s="86"/>
      <c r="L36" s="92"/>
      <c r="M36" s="88"/>
      <c r="N36" s="86"/>
      <c r="O36" s="87"/>
      <c r="P36" s="90"/>
      <c r="Q36" s="948"/>
      <c r="R36" s="979"/>
      <c r="S36" s="826">
        <v>0</v>
      </c>
      <c r="T36" s="826">
        <v>0</v>
      </c>
      <c r="U36" s="826">
        <v>0</v>
      </c>
      <c r="V36" s="826">
        <v>0</v>
      </c>
      <c r="W36" s="828">
        <f t="shared" si="6"/>
        <v>0</v>
      </c>
    </row>
    <row r="37" spans="1:23" x14ac:dyDescent="0.3">
      <c r="A37" s="1051"/>
      <c r="B37" s="971"/>
      <c r="C37" s="957"/>
      <c r="D37" s="234" t="s">
        <v>85</v>
      </c>
      <c r="E37" s="86"/>
      <c r="F37" s="87"/>
      <c r="G37" s="235"/>
      <c r="H37" s="86"/>
      <c r="I37" s="87"/>
      <c r="J37" s="90"/>
      <c r="K37" s="86"/>
      <c r="L37" s="87"/>
      <c r="M37" s="88"/>
      <c r="N37" s="89"/>
      <c r="O37" s="92"/>
      <c r="P37" s="88"/>
      <c r="Q37" s="948"/>
      <c r="R37" s="979"/>
      <c r="S37" s="826">
        <v>0</v>
      </c>
      <c r="T37" s="826">
        <v>0</v>
      </c>
      <c r="U37" s="826">
        <v>0</v>
      </c>
      <c r="V37" s="826">
        <v>0</v>
      </c>
      <c r="W37" s="828">
        <f t="shared" si="6"/>
        <v>0</v>
      </c>
    </row>
    <row r="38" spans="1:23" x14ac:dyDescent="0.3">
      <c r="A38" s="1051"/>
      <c r="B38" s="971"/>
      <c r="C38" s="957"/>
      <c r="D38" s="236" t="s">
        <v>68</v>
      </c>
      <c r="E38" s="86"/>
      <c r="F38" s="87"/>
      <c r="G38" s="235"/>
      <c r="H38" s="86"/>
      <c r="I38" s="87"/>
      <c r="J38" s="90"/>
      <c r="K38" s="86"/>
      <c r="L38" s="87"/>
      <c r="M38" s="90"/>
      <c r="N38" s="89"/>
      <c r="O38" s="87"/>
      <c r="P38" s="90"/>
      <c r="Q38" s="949"/>
      <c r="R38" s="997"/>
      <c r="S38" s="826">
        <v>0</v>
      </c>
      <c r="T38" s="826">
        <v>0</v>
      </c>
      <c r="U38" s="826">
        <v>1000</v>
      </c>
      <c r="V38" s="826">
        <v>0</v>
      </c>
      <c r="W38" s="828">
        <f t="shared" si="6"/>
        <v>1000</v>
      </c>
    </row>
    <row r="39" spans="1:23" ht="55.2" customHeight="1" x14ac:dyDescent="0.3">
      <c r="A39" s="1051"/>
      <c r="B39" s="971"/>
      <c r="C39" s="956" t="s">
        <v>33</v>
      </c>
      <c r="D39" s="237" t="s">
        <v>86</v>
      </c>
      <c r="E39" s="229"/>
      <c r="F39" s="230"/>
      <c r="G39" s="231"/>
      <c r="H39" s="229"/>
      <c r="I39" s="230"/>
      <c r="J39" s="231"/>
      <c r="K39" s="232"/>
      <c r="L39" s="233"/>
      <c r="M39" s="238"/>
      <c r="N39" s="232"/>
      <c r="O39" s="230"/>
      <c r="P39" s="231"/>
      <c r="Q39" s="944" t="s">
        <v>101</v>
      </c>
      <c r="R39" s="969" t="s">
        <v>67</v>
      </c>
      <c r="S39" s="825">
        <v>0</v>
      </c>
      <c r="T39" s="825">
        <v>0</v>
      </c>
      <c r="U39" s="825">
        <v>500</v>
      </c>
      <c r="V39" s="825">
        <v>3000</v>
      </c>
      <c r="W39" s="827">
        <f t="shared" si="6"/>
        <v>3500</v>
      </c>
    </row>
    <row r="40" spans="1:23" x14ac:dyDescent="0.3">
      <c r="A40" s="1051"/>
      <c r="B40" s="971"/>
      <c r="C40" s="957"/>
      <c r="D40" s="239" t="s">
        <v>87</v>
      </c>
      <c r="E40" s="86"/>
      <c r="F40" s="87"/>
      <c r="G40" s="90"/>
      <c r="H40" s="86"/>
      <c r="I40" s="87"/>
      <c r="J40" s="90"/>
      <c r="K40" s="86"/>
      <c r="L40" s="92"/>
      <c r="M40" s="88"/>
      <c r="N40" s="86"/>
      <c r="O40" s="87"/>
      <c r="P40" s="90"/>
      <c r="Q40" s="950"/>
      <c r="R40" s="950"/>
      <c r="S40" s="826">
        <v>0</v>
      </c>
      <c r="T40" s="826">
        <v>0</v>
      </c>
      <c r="U40" s="826">
        <v>611</v>
      </c>
      <c r="V40" s="826">
        <v>0</v>
      </c>
      <c r="W40" s="828">
        <f t="shared" si="6"/>
        <v>611</v>
      </c>
    </row>
    <row r="41" spans="1:23" x14ac:dyDescent="0.3">
      <c r="A41" s="1051"/>
      <c r="B41" s="971"/>
      <c r="C41" s="957"/>
      <c r="D41" s="239" t="s">
        <v>88</v>
      </c>
      <c r="E41" s="86"/>
      <c r="F41" s="87"/>
      <c r="G41" s="90"/>
      <c r="H41" s="86"/>
      <c r="I41" s="87"/>
      <c r="J41" s="90"/>
      <c r="K41" s="86"/>
      <c r="L41" s="87"/>
      <c r="M41" s="88"/>
      <c r="N41" s="89"/>
      <c r="O41" s="87"/>
      <c r="P41" s="90"/>
      <c r="Q41" s="950"/>
      <c r="R41" s="950"/>
      <c r="S41" s="826">
        <v>0</v>
      </c>
      <c r="T41" s="826">
        <v>0</v>
      </c>
      <c r="U41" s="826">
        <v>700</v>
      </c>
      <c r="V41" s="826">
        <v>0</v>
      </c>
      <c r="W41" s="828">
        <f t="shared" si="6"/>
        <v>700</v>
      </c>
    </row>
    <row r="42" spans="1:23" x14ac:dyDescent="0.3">
      <c r="A42" s="1051"/>
      <c r="B42" s="971"/>
      <c r="C42" s="957"/>
      <c r="D42" s="93" t="s">
        <v>89</v>
      </c>
      <c r="E42" s="101"/>
      <c r="F42" s="99"/>
      <c r="G42" s="240"/>
      <c r="H42" s="101"/>
      <c r="I42" s="99"/>
      <c r="J42" s="240"/>
      <c r="K42" s="101"/>
      <c r="L42" s="99"/>
      <c r="M42" s="96"/>
      <c r="N42" s="101"/>
      <c r="O42" s="99"/>
      <c r="P42" s="240"/>
      <c r="Q42" s="967"/>
      <c r="R42" s="967"/>
      <c r="S42" s="829">
        <v>0</v>
      </c>
      <c r="T42" s="829">
        <v>0</v>
      </c>
      <c r="U42" s="829">
        <v>0</v>
      </c>
      <c r="V42" s="829">
        <v>0</v>
      </c>
      <c r="W42" s="830">
        <f t="shared" si="6"/>
        <v>0</v>
      </c>
    </row>
    <row r="43" spans="1:23" x14ac:dyDescent="0.3">
      <c r="A43" s="1051"/>
      <c r="B43" s="971"/>
      <c r="C43" s="957"/>
      <c r="D43" s="241" t="s">
        <v>155</v>
      </c>
      <c r="E43" s="242"/>
      <c r="F43" s="243"/>
      <c r="G43" s="244"/>
      <c r="H43" s="242"/>
      <c r="I43" s="131"/>
      <c r="J43" s="245"/>
      <c r="K43" s="242"/>
      <c r="L43" s="131"/>
      <c r="M43" s="245"/>
      <c r="N43" s="246"/>
      <c r="O43" s="247"/>
      <c r="P43" s="248"/>
      <c r="Q43" s="785" t="s">
        <v>132</v>
      </c>
      <c r="R43" s="785" t="s">
        <v>67</v>
      </c>
      <c r="S43" s="831">
        <v>0</v>
      </c>
      <c r="T43" s="831">
        <v>0</v>
      </c>
      <c r="U43" s="831">
        <v>0</v>
      </c>
      <c r="V43" s="831">
        <v>11000</v>
      </c>
      <c r="W43" s="832">
        <f t="shared" si="6"/>
        <v>11000</v>
      </c>
    </row>
    <row r="44" spans="1:23" ht="15" thickBot="1" x14ac:dyDescent="0.35">
      <c r="A44" s="1051"/>
      <c r="B44" s="972"/>
      <c r="C44" s="968"/>
      <c r="D44" s="249" t="s">
        <v>156</v>
      </c>
      <c r="E44" s="250"/>
      <c r="F44" s="251"/>
      <c r="G44" s="252"/>
      <c r="H44" s="250"/>
      <c r="I44" s="253"/>
      <c r="J44" s="254"/>
      <c r="K44" s="250"/>
      <c r="L44" s="253"/>
      <c r="M44" s="254"/>
      <c r="N44" s="255"/>
      <c r="O44" s="256"/>
      <c r="P44" s="257"/>
      <c r="Q44" s="786" t="s">
        <v>185</v>
      </c>
      <c r="R44" s="786" t="s">
        <v>67</v>
      </c>
      <c r="S44" s="355">
        <v>0</v>
      </c>
      <c r="T44" s="355">
        <v>0</v>
      </c>
      <c r="U44" s="355">
        <v>10000</v>
      </c>
      <c r="V44" s="355">
        <v>15000</v>
      </c>
      <c r="W44" s="833">
        <f>SUM(S44:V44)</f>
        <v>25000</v>
      </c>
    </row>
    <row r="45" spans="1:23" ht="138" customHeight="1" x14ac:dyDescent="0.3">
      <c r="A45" s="1051"/>
      <c r="B45" s="989" t="s">
        <v>34</v>
      </c>
      <c r="C45" s="1070" t="s">
        <v>35</v>
      </c>
      <c r="D45" s="222" t="s">
        <v>90</v>
      </c>
      <c r="E45" s="223"/>
      <c r="F45" s="224"/>
      <c r="G45" s="225"/>
      <c r="H45" s="137"/>
      <c r="I45" s="226"/>
      <c r="J45" s="139"/>
      <c r="K45" s="134"/>
      <c r="L45" s="135"/>
      <c r="M45" s="140"/>
      <c r="N45" s="141"/>
      <c r="O45" s="142"/>
      <c r="P45" s="140"/>
      <c r="Q45" s="960" t="s">
        <v>193</v>
      </c>
      <c r="R45" s="962" t="s">
        <v>67</v>
      </c>
      <c r="S45" s="834">
        <v>0</v>
      </c>
      <c r="T45" s="834">
        <v>7500</v>
      </c>
      <c r="U45" s="834">
        <v>7500</v>
      </c>
      <c r="V45" s="834">
        <v>0</v>
      </c>
      <c r="W45" s="835">
        <f t="shared" ref="W45:W49" si="7">SUM(S45:V45)</f>
        <v>15000</v>
      </c>
    </row>
    <row r="46" spans="1:23" ht="27.6" x14ac:dyDescent="0.3">
      <c r="A46" s="1051"/>
      <c r="B46" s="990"/>
      <c r="C46" s="1070"/>
      <c r="D46" s="227" t="s">
        <v>91</v>
      </c>
      <c r="E46" s="144"/>
      <c r="F46" s="145"/>
      <c r="G46" s="155"/>
      <c r="H46" s="156"/>
      <c r="I46" s="157"/>
      <c r="J46" s="149"/>
      <c r="K46" s="150"/>
      <c r="L46" s="151"/>
      <c r="M46" s="152"/>
      <c r="N46" s="153"/>
      <c r="O46" s="154"/>
      <c r="P46" s="152"/>
      <c r="Q46" s="950"/>
      <c r="R46" s="963"/>
      <c r="S46" s="836">
        <v>0</v>
      </c>
      <c r="T46" s="836"/>
      <c r="U46" s="836">
        <v>0</v>
      </c>
      <c r="V46" s="836">
        <v>0</v>
      </c>
      <c r="W46" s="828">
        <f t="shared" si="7"/>
        <v>0</v>
      </c>
    </row>
    <row r="47" spans="1:23" x14ac:dyDescent="0.3">
      <c r="A47" s="1051"/>
      <c r="B47" s="990"/>
      <c r="C47" s="1070"/>
      <c r="D47" s="227" t="s">
        <v>92</v>
      </c>
      <c r="E47" s="144"/>
      <c r="F47" s="145"/>
      <c r="G47" s="155"/>
      <c r="H47" s="156"/>
      <c r="I47" s="148"/>
      <c r="J47" s="158"/>
      <c r="K47" s="160"/>
      <c r="L47" s="151"/>
      <c r="M47" s="152"/>
      <c r="N47" s="153"/>
      <c r="O47" s="154"/>
      <c r="P47" s="152"/>
      <c r="Q47" s="950"/>
      <c r="R47" s="963"/>
      <c r="S47" s="836">
        <v>0</v>
      </c>
      <c r="T47" s="836">
        <v>0</v>
      </c>
      <c r="U47" s="836">
        <v>0</v>
      </c>
      <c r="V47" s="836">
        <v>0</v>
      </c>
      <c r="W47" s="828">
        <f t="shared" si="7"/>
        <v>0</v>
      </c>
    </row>
    <row r="48" spans="1:23" ht="27.6" x14ac:dyDescent="0.3">
      <c r="A48" s="1051"/>
      <c r="B48" s="990"/>
      <c r="C48" s="1070"/>
      <c r="D48" s="143" t="s">
        <v>191</v>
      </c>
      <c r="E48" s="144"/>
      <c r="F48" s="145"/>
      <c r="G48" s="155"/>
      <c r="H48" s="156"/>
      <c r="I48" s="148"/>
      <c r="J48" s="149"/>
      <c r="K48" s="150"/>
      <c r="L48" s="162"/>
      <c r="M48" s="163"/>
      <c r="N48" s="153"/>
      <c r="O48" s="154"/>
      <c r="P48" s="152"/>
      <c r="Q48" s="961"/>
      <c r="R48" s="964"/>
      <c r="S48" s="836">
        <v>0</v>
      </c>
      <c r="T48" s="836">
        <v>0</v>
      </c>
      <c r="U48" s="836">
        <v>0</v>
      </c>
      <c r="V48" s="836">
        <v>0</v>
      </c>
      <c r="W48" s="828">
        <f t="shared" si="7"/>
        <v>0</v>
      </c>
    </row>
    <row r="49" spans="1:24" ht="27.6" x14ac:dyDescent="0.3">
      <c r="A49" s="1051"/>
      <c r="B49" s="990"/>
      <c r="C49" s="1070"/>
      <c r="D49" s="757" t="s">
        <v>190</v>
      </c>
      <c r="E49" s="261"/>
      <c r="F49" s="262"/>
      <c r="G49" s="263"/>
      <c r="H49" s="264"/>
      <c r="I49" s="264"/>
      <c r="J49" s="264"/>
      <c r="K49" s="264"/>
      <c r="L49" s="312"/>
      <c r="M49" s="312"/>
      <c r="N49" s="312"/>
      <c r="O49" s="312"/>
      <c r="P49" s="312"/>
      <c r="Q49" s="787" t="s">
        <v>132</v>
      </c>
      <c r="R49" s="787"/>
      <c r="S49" s="837">
        <v>0</v>
      </c>
      <c r="T49" s="837">
        <v>0</v>
      </c>
      <c r="U49" s="837">
        <v>5000</v>
      </c>
      <c r="V49" s="837">
        <v>5000</v>
      </c>
      <c r="W49" s="838">
        <f t="shared" si="7"/>
        <v>10000</v>
      </c>
    </row>
    <row r="50" spans="1:24" ht="25.2" customHeight="1" x14ac:dyDescent="0.3">
      <c r="A50" s="1051"/>
      <c r="B50" s="990"/>
      <c r="C50" s="1070"/>
      <c r="D50" s="65" t="s">
        <v>163</v>
      </c>
      <c r="E50" s="258"/>
      <c r="F50" s="259"/>
      <c r="G50" s="254"/>
      <c r="H50" s="249"/>
      <c r="I50" s="249"/>
      <c r="J50" s="249"/>
      <c r="K50" s="260"/>
      <c r="L50" s="260"/>
      <c r="M50" s="260"/>
      <c r="N50" s="260"/>
      <c r="O50" s="260"/>
      <c r="P50" s="260"/>
      <c r="Q50" s="786" t="s">
        <v>149</v>
      </c>
      <c r="R50" s="786" t="s">
        <v>67</v>
      </c>
      <c r="S50" s="355">
        <v>0</v>
      </c>
      <c r="T50" s="355">
        <v>0</v>
      </c>
      <c r="U50" s="355">
        <v>10000</v>
      </c>
      <c r="V50" s="355">
        <v>10000</v>
      </c>
      <c r="W50" s="833">
        <f>SUM(S50:V50)</f>
        <v>20000</v>
      </c>
      <c r="X50" s="66"/>
    </row>
    <row r="51" spans="1:24" ht="55.2" customHeight="1" x14ac:dyDescent="0.3">
      <c r="A51" s="1051"/>
      <c r="B51" s="990"/>
      <c r="C51" s="942" t="s">
        <v>36</v>
      </c>
      <c r="D51" s="311" t="s">
        <v>158</v>
      </c>
      <c r="E51" s="261"/>
      <c r="F51" s="262"/>
      <c r="G51" s="263"/>
      <c r="H51" s="264"/>
      <c r="I51" s="264"/>
      <c r="J51" s="264"/>
      <c r="K51" s="312"/>
      <c r="L51" s="312"/>
      <c r="M51" s="312"/>
      <c r="N51" s="264"/>
      <c r="O51" s="264"/>
      <c r="P51" s="264"/>
      <c r="Q51" s="965" t="s">
        <v>149</v>
      </c>
      <c r="R51" s="965" t="s">
        <v>67</v>
      </c>
      <c r="S51" s="837"/>
      <c r="T51" s="837"/>
      <c r="U51" s="837">
        <v>8000</v>
      </c>
      <c r="V51" s="837">
        <v>0</v>
      </c>
      <c r="W51" s="839">
        <f>SUM(S51:V51)</f>
        <v>8000</v>
      </c>
    </row>
    <row r="52" spans="1:24" x14ac:dyDescent="0.3">
      <c r="A52" s="1051"/>
      <c r="B52" s="990"/>
      <c r="C52" s="943"/>
      <c r="D52" s="249" t="s">
        <v>159</v>
      </c>
      <c r="E52" s="313"/>
      <c r="F52" s="259"/>
      <c r="G52" s="254"/>
      <c r="H52" s="249"/>
      <c r="I52" s="249"/>
      <c r="J52" s="249"/>
      <c r="K52" s="249"/>
      <c r="L52" s="249"/>
      <c r="M52" s="249"/>
      <c r="N52" s="260"/>
      <c r="O52" s="260"/>
      <c r="P52" s="260"/>
      <c r="Q52" s="966"/>
      <c r="R52" s="966"/>
      <c r="S52" s="355">
        <v>0</v>
      </c>
      <c r="T52" s="355">
        <v>0</v>
      </c>
      <c r="U52" s="355">
        <v>1000</v>
      </c>
      <c r="V52" s="355">
        <v>1000</v>
      </c>
      <c r="W52" s="739">
        <f>SUM(T52:V52)</f>
        <v>2000</v>
      </c>
    </row>
    <row r="53" spans="1:24" ht="27.6" customHeight="1" x14ac:dyDescent="0.3">
      <c r="A53" s="1051"/>
      <c r="B53" s="990"/>
      <c r="C53" s="1074" t="s">
        <v>37</v>
      </c>
      <c r="D53" s="314" t="s">
        <v>93</v>
      </c>
      <c r="E53" s="315"/>
      <c r="F53" s="316"/>
      <c r="G53" s="317"/>
      <c r="H53" s="318"/>
      <c r="I53" s="319"/>
      <c r="J53" s="320"/>
      <c r="K53" s="321"/>
      <c r="L53" s="322"/>
      <c r="M53" s="323"/>
      <c r="N53" s="324"/>
      <c r="O53" s="325"/>
      <c r="P53" s="323"/>
      <c r="Q53" s="1053" t="s">
        <v>187</v>
      </c>
      <c r="R53" s="969" t="s">
        <v>67</v>
      </c>
      <c r="S53" s="840">
        <v>0</v>
      </c>
      <c r="T53" s="840">
        <v>0</v>
      </c>
      <c r="U53" s="840">
        <v>5000</v>
      </c>
      <c r="V53" s="840">
        <v>5000</v>
      </c>
      <c r="W53" s="827">
        <f t="shared" ref="W53:W56" si="8">SUM(S53:V53)</f>
        <v>10000</v>
      </c>
    </row>
    <row r="54" spans="1:24" ht="27.6" x14ac:dyDescent="0.3">
      <c r="A54" s="1051"/>
      <c r="B54" s="990"/>
      <c r="C54" s="1075"/>
      <c r="D54" s="751" t="s">
        <v>94</v>
      </c>
      <c r="E54" s="144"/>
      <c r="F54" s="326"/>
      <c r="G54" s="180"/>
      <c r="H54" s="156"/>
      <c r="I54" s="148"/>
      <c r="J54" s="149"/>
      <c r="K54" s="150"/>
      <c r="L54" s="151"/>
      <c r="M54" s="163"/>
      <c r="N54" s="153"/>
      <c r="O54" s="154"/>
      <c r="P54" s="152"/>
      <c r="Q54" s="950"/>
      <c r="R54" s="950"/>
      <c r="S54" s="836">
        <v>0</v>
      </c>
      <c r="T54" s="836">
        <v>0</v>
      </c>
      <c r="U54" s="836">
        <v>0</v>
      </c>
      <c r="V54" s="836">
        <v>0</v>
      </c>
      <c r="W54" s="828">
        <f t="shared" si="8"/>
        <v>0</v>
      </c>
    </row>
    <row r="55" spans="1:24" x14ac:dyDescent="0.3">
      <c r="A55" s="1051"/>
      <c r="B55" s="990"/>
      <c r="C55" s="1075"/>
      <c r="D55" s="327" t="s">
        <v>95</v>
      </c>
      <c r="E55" s="328"/>
      <c r="F55" s="326"/>
      <c r="G55" s="180"/>
      <c r="H55" s="156"/>
      <c r="I55" s="148"/>
      <c r="J55" s="149"/>
      <c r="K55" s="150"/>
      <c r="L55" s="151"/>
      <c r="M55" s="152"/>
      <c r="N55" s="329"/>
      <c r="O55" s="330"/>
      <c r="P55" s="152"/>
      <c r="Q55" s="950"/>
      <c r="R55" s="950"/>
      <c r="S55" s="836">
        <v>0</v>
      </c>
      <c r="T55" s="836">
        <v>0</v>
      </c>
      <c r="U55" s="836">
        <v>0</v>
      </c>
      <c r="V55" s="836">
        <v>0</v>
      </c>
      <c r="W55" s="828">
        <f t="shared" si="8"/>
        <v>0</v>
      </c>
    </row>
    <row r="56" spans="1:24" x14ac:dyDescent="0.3">
      <c r="A56" s="1051"/>
      <c r="B56" s="990"/>
      <c r="C56" s="1075"/>
      <c r="D56" s="331" t="s">
        <v>96</v>
      </c>
      <c r="E56" s="268"/>
      <c r="F56" s="332"/>
      <c r="G56" s="333"/>
      <c r="H56" s="269"/>
      <c r="I56" s="270"/>
      <c r="J56" s="271"/>
      <c r="K56" s="334"/>
      <c r="L56" s="335"/>
      <c r="M56" s="336"/>
      <c r="N56" s="274"/>
      <c r="O56" s="275"/>
      <c r="P56" s="273"/>
      <c r="Q56" s="967"/>
      <c r="R56" s="967"/>
      <c r="S56" s="841">
        <v>0</v>
      </c>
      <c r="T56" s="841">
        <v>0</v>
      </c>
      <c r="U56" s="841">
        <v>0</v>
      </c>
      <c r="V56" s="841">
        <v>0</v>
      </c>
      <c r="W56" s="830">
        <f t="shared" si="8"/>
        <v>0</v>
      </c>
    </row>
    <row r="57" spans="1:24" x14ac:dyDescent="0.3">
      <c r="A57" s="1051"/>
      <c r="B57" s="990"/>
      <c r="C57" s="1075"/>
      <c r="D57" s="337" t="s">
        <v>160</v>
      </c>
      <c r="E57" s="338"/>
      <c r="F57" s="339"/>
      <c r="G57" s="340"/>
      <c r="H57" s="338"/>
      <c r="I57" s="341"/>
      <c r="J57" s="340"/>
      <c r="K57" s="342"/>
      <c r="L57" s="343"/>
      <c r="M57" s="344"/>
      <c r="N57" s="342"/>
      <c r="O57" s="343"/>
      <c r="P57" s="344"/>
      <c r="Q57" s="1060" t="s">
        <v>149</v>
      </c>
      <c r="R57" s="1060" t="s">
        <v>67</v>
      </c>
      <c r="S57" s="345">
        <v>0</v>
      </c>
      <c r="T57" s="345">
        <v>0</v>
      </c>
      <c r="U57" s="345">
        <v>4000</v>
      </c>
      <c r="V57" s="345">
        <v>4000</v>
      </c>
      <c r="W57" s="733">
        <f>SUM(U57:V57)</f>
        <v>8000</v>
      </c>
    </row>
    <row r="58" spans="1:24" x14ac:dyDescent="0.3">
      <c r="A58" s="1051"/>
      <c r="B58" s="990"/>
      <c r="C58" s="1075"/>
      <c r="D58" s="347" t="s">
        <v>161</v>
      </c>
      <c r="E58" s="348"/>
      <c r="F58" s="349"/>
      <c r="G58" s="350"/>
      <c r="H58" s="348"/>
      <c r="I58" s="351"/>
      <c r="J58" s="350"/>
      <c r="K58" s="352"/>
      <c r="L58" s="353"/>
      <c r="M58" s="354"/>
      <c r="N58" s="352"/>
      <c r="O58" s="353"/>
      <c r="P58" s="354"/>
      <c r="Q58" s="1066"/>
      <c r="R58" s="1066"/>
      <c r="S58" s="355">
        <v>0</v>
      </c>
      <c r="T58" s="355">
        <v>0</v>
      </c>
      <c r="U58" s="355">
        <v>1000</v>
      </c>
      <c r="V58" s="355">
        <v>1000</v>
      </c>
      <c r="W58" s="734">
        <f>SUM(U58:V58)</f>
        <v>2000</v>
      </c>
    </row>
    <row r="59" spans="1:24" ht="55.2" customHeight="1" thickBot="1" x14ac:dyDescent="0.35">
      <c r="A59" s="1051"/>
      <c r="B59" s="990"/>
      <c r="C59" s="973" t="s">
        <v>38</v>
      </c>
      <c r="D59" s="747" t="s">
        <v>93</v>
      </c>
      <c r="E59" s="356"/>
      <c r="F59" s="357"/>
      <c r="G59" s="358"/>
      <c r="H59" s="359"/>
      <c r="I59" s="360"/>
      <c r="J59" s="361"/>
      <c r="K59" s="362"/>
      <c r="L59" s="363"/>
      <c r="M59" s="364"/>
      <c r="N59" s="365"/>
      <c r="O59" s="366"/>
      <c r="P59" s="367"/>
      <c r="Q59" s="988" t="s">
        <v>187</v>
      </c>
      <c r="R59" s="969" t="s">
        <v>67</v>
      </c>
      <c r="S59" s="840">
        <v>0</v>
      </c>
      <c r="T59" s="840">
        <v>0</v>
      </c>
      <c r="U59" s="840">
        <v>5000</v>
      </c>
      <c r="V59" s="840">
        <v>5000</v>
      </c>
      <c r="W59" s="827">
        <f t="shared" ref="W59:W62" si="9">SUM(S59:V59)</f>
        <v>10000</v>
      </c>
    </row>
    <row r="60" spans="1:24" ht="15" thickBot="1" x14ac:dyDescent="0.35">
      <c r="A60" s="1051"/>
      <c r="B60" s="990"/>
      <c r="C60" s="974"/>
      <c r="D60" s="459" t="s">
        <v>97</v>
      </c>
      <c r="E60" s="144"/>
      <c r="F60" s="326"/>
      <c r="G60" s="180"/>
      <c r="H60" s="369"/>
      <c r="I60" s="370"/>
      <c r="J60" s="371"/>
      <c r="K60" s="144"/>
      <c r="L60" s="145"/>
      <c r="M60" s="163"/>
      <c r="N60" s="372"/>
      <c r="O60" s="373"/>
      <c r="P60" s="374"/>
      <c r="Q60" s="950"/>
      <c r="R60" s="950"/>
      <c r="S60" s="836">
        <v>0</v>
      </c>
      <c r="T60" s="836">
        <v>0</v>
      </c>
      <c r="U60" s="836">
        <v>0</v>
      </c>
      <c r="V60" s="836">
        <v>0</v>
      </c>
      <c r="W60" s="828">
        <f t="shared" si="9"/>
        <v>0</v>
      </c>
    </row>
    <row r="61" spans="1:24" ht="15" thickBot="1" x14ac:dyDescent="0.35">
      <c r="A61" s="1051"/>
      <c r="B61" s="990"/>
      <c r="C61" s="974"/>
      <c r="D61" s="459" t="s">
        <v>98</v>
      </c>
      <c r="E61" s="144"/>
      <c r="F61" s="326"/>
      <c r="G61" s="180"/>
      <c r="H61" s="369"/>
      <c r="I61" s="370"/>
      <c r="J61" s="371"/>
      <c r="K61" s="144"/>
      <c r="L61" s="145"/>
      <c r="M61" s="374"/>
      <c r="N61" s="329"/>
      <c r="O61" s="373"/>
      <c r="P61" s="374"/>
      <c r="Q61" s="950"/>
      <c r="R61" s="950"/>
      <c r="S61" s="836">
        <v>0</v>
      </c>
      <c r="T61" s="836">
        <v>0</v>
      </c>
      <c r="U61" s="836">
        <v>0</v>
      </c>
      <c r="V61" s="836">
        <v>0</v>
      </c>
      <c r="W61" s="828">
        <f t="shared" si="9"/>
        <v>0</v>
      </c>
    </row>
    <row r="62" spans="1:24" ht="15" thickBot="1" x14ac:dyDescent="0.35">
      <c r="A62" s="1051"/>
      <c r="B62" s="990"/>
      <c r="C62" s="974"/>
      <c r="D62" s="748" t="s">
        <v>99</v>
      </c>
      <c r="E62" s="268"/>
      <c r="F62" s="332"/>
      <c r="G62" s="333"/>
      <c r="H62" s="375"/>
      <c r="I62" s="376"/>
      <c r="J62" s="377"/>
      <c r="K62" s="272"/>
      <c r="L62" s="378"/>
      <c r="M62" s="276"/>
      <c r="N62" s="379"/>
      <c r="O62" s="380"/>
      <c r="P62" s="381"/>
      <c r="Q62" s="967"/>
      <c r="R62" s="950"/>
      <c r="S62" s="836">
        <v>0</v>
      </c>
      <c r="T62" s="836">
        <v>0</v>
      </c>
      <c r="U62" s="836">
        <v>0</v>
      </c>
      <c r="V62" s="836">
        <v>0</v>
      </c>
      <c r="W62" s="828">
        <f t="shared" si="9"/>
        <v>0</v>
      </c>
    </row>
    <row r="63" spans="1:24" ht="15" thickBot="1" x14ac:dyDescent="0.35">
      <c r="A63" s="1051"/>
      <c r="B63" s="990"/>
      <c r="C63" s="974"/>
      <c r="D63" s="267" t="s">
        <v>164</v>
      </c>
      <c r="E63" s="242"/>
      <c r="F63" s="266"/>
      <c r="G63" s="267"/>
      <c r="H63" s="242"/>
      <c r="I63" s="131"/>
      <c r="J63" s="267"/>
      <c r="K63" s="242"/>
      <c r="L63" s="131"/>
      <c r="M63" s="267"/>
      <c r="N63" s="265"/>
      <c r="O63" s="131"/>
      <c r="P63" s="382"/>
      <c r="Q63" s="975" t="s">
        <v>149</v>
      </c>
      <c r="R63" s="977" t="s">
        <v>67</v>
      </c>
      <c r="S63" s="836">
        <v>0</v>
      </c>
      <c r="T63" s="836">
        <v>0</v>
      </c>
      <c r="U63" s="836">
        <v>0</v>
      </c>
      <c r="V63" s="836">
        <v>4000</v>
      </c>
      <c r="W63" s="744">
        <v>4000</v>
      </c>
    </row>
    <row r="64" spans="1:24" ht="15" thickBot="1" x14ac:dyDescent="0.35">
      <c r="A64" s="1051"/>
      <c r="B64" s="991"/>
      <c r="C64" s="974"/>
      <c r="D64" s="749" t="s">
        <v>161</v>
      </c>
      <c r="E64" s="384"/>
      <c r="F64" s="291"/>
      <c r="G64" s="383"/>
      <c r="H64" s="385"/>
      <c r="I64" s="386"/>
      <c r="J64" s="383"/>
      <c r="K64" s="385"/>
      <c r="L64" s="386"/>
      <c r="M64" s="383"/>
      <c r="N64" s="385"/>
      <c r="O64" s="386"/>
      <c r="P64" s="387"/>
      <c r="Q64" s="976"/>
      <c r="R64" s="978"/>
      <c r="S64" s="842">
        <v>0</v>
      </c>
      <c r="T64" s="843">
        <v>0</v>
      </c>
      <c r="U64" s="843">
        <v>0</v>
      </c>
      <c r="V64" s="843">
        <v>1000</v>
      </c>
      <c r="W64" s="743">
        <v>1000</v>
      </c>
    </row>
    <row r="65" spans="1:24" s="72" customFormat="1" ht="41.4" customHeight="1" x14ac:dyDescent="0.3">
      <c r="A65" s="1051"/>
      <c r="B65" s="985" t="s">
        <v>39</v>
      </c>
      <c r="C65" s="981" t="s">
        <v>40</v>
      </c>
      <c r="D65" s="133" t="s">
        <v>100</v>
      </c>
      <c r="E65" s="388"/>
      <c r="F65" s="389"/>
      <c r="G65" s="358"/>
      <c r="H65" s="388"/>
      <c r="I65" s="389"/>
      <c r="J65" s="358"/>
      <c r="K65" s="388"/>
      <c r="L65" s="389"/>
      <c r="M65" s="390"/>
      <c r="N65" s="391"/>
      <c r="O65" s="391"/>
      <c r="P65" s="391"/>
      <c r="Q65" s="979" t="s">
        <v>101</v>
      </c>
      <c r="R65" s="982" t="s">
        <v>67</v>
      </c>
      <c r="S65" s="844">
        <v>0</v>
      </c>
      <c r="T65" s="845">
        <v>0</v>
      </c>
      <c r="U65" s="845">
        <v>0</v>
      </c>
      <c r="V65" s="845">
        <v>0</v>
      </c>
      <c r="W65" s="846">
        <f t="shared" ref="W65:W67" si="10">SUM(S65:V65)</f>
        <v>0</v>
      </c>
      <c r="X65" s="278"/>
    </row>
    <row r="66" spans="1:24" s="277" customFormat="1" x14ac:dyDescent="0.3">
      <c r="A66" s="1051"/>
      <c r="B66" s="986"/>
      <c r="C66" s="981"/>
      <c r="D66" s="143" t="s">
        <v>102</v>
      </c>
      <c r="E66" s="392"/>
      <c r="F66" s="393"/>
      <c r="G66" s="180"/>
      <c r="H66" s="392"/>
      <c r="I66" s="393"/>
      <c r="J66" s="180"/>
      <c r="K66" s="392"/>
      <c r="L66" s="393"/>
      <c r="M66" s="185"/>
      <c r="N66" s="394"/>
      <c r="O66" s="394"/>
      <c r="P66" s="395"/>
      <c r="Q66" s="950"/>
      <c r="R66" s="983"/>
      <c r="S66" s="847">
        <v>0</v>
      </c>
      <c r="T66" s="836">
        <v>0</v>
      </c>
      <c r="U66" s="836">
        <v>0</v>
      </c>
      <c r="V66" s="836">
        <v>0</v>
      </c>
      <c r="W66" s="828">
        <f t="shared" si="10"/>
        <v>0</v>
      </c>
    </row>
    <row r="67" spans="1:24" s="277" customFormat="1" x14ac:dyDescent="0.3">
      <c r="A67" s="1051"/>
      <c r="B67" s="986"/>
      <c r="C67" s="981"/>
      <c r="D67" s="396" t="s">
        <v>103</v>
      </c>
      <c r="E67" s="397"/>
      <c r="F67" s="398"/>
      <c r="G67" s="399"/>
      <c r="H67" s="400"/>
      <c r="I67" s="398"/>
      <c r="J67" s="401"/>
      <c r="K67" s="397"/>
      <c r="L67" s="398"/>
      <c r="M67" s="402"/>
      <c r="N67" s="403"/>
      <c r="O67" s="402"/>
      <c r="P67" s="404"/>
      <c r="Q67" s="980"/>
      <c r="R67" s="984"/>
      <c r="S67" s="848">
        <v>0</v>
      </c>
      <c r="T67" s="849"/>
      <c r="U67" s="849"/>
      <c r="V67" s="849"/>
      <c r="W67" s="850">
        <f t="shared" si="10"/>
        <v>0</v>
      </c>
    </row>
    <row r="68" spans="1:24" s="277" customFormat="1" ht="43.2" customHeight="1" x14ac:dyDescent="0.3">
      <c r="A68" s="1051"/>
      <c r="B68" s="986"/>
      <c r="C68" s="1030" t="s">
        <v>41</v>
      </c>
      <c r="D68" s="405" t="s">
        <v>165</v>
      </c>
      <c r="E68" s="406"/>
      <c r="F68" s="407"/>
      <c r="G68" s="408"/>
      <c r="H68" s="409"/>
      <c r="I68" s="410"/>
      <c r="J68" s="411"/>
      <c r="K68" s="412"/>
      <c r="L68" s="413"/>
      <c r="M68" s="414"/>
      <c r="N68" s="415"/>
      <c r="O68" s="416"/>
      <c r="P68" s="414"/>
      <c r="Q68" s="1032" t="s">
        <v>149</v>
      </c>
      <c r="R68" s="1034" t="s">
        <v>67</v>
      </c>
      <c r="S68" s="851">
        <v>0</v>
      </c>
      <c r="T68" s="851">
        <v>0</v>
      </c>
      <c r="U68" s="851">
        <v>10000</v>
      </c>
      <c r="V68" s="852">
        <v>8000</v>
      </c>
      <c r="W68" s="853">
        <v>18000</v>
      </c>
    </row>
    <row r="69" spans="1:24" x14ac:dyDescent="0.3">
      <c r="A69" s="1051"/>
      <c r="B69" s="986"/>
      <c r="C69" s="1031"/>
      <c r="D69" s="418" t="s">
        <v>157</v>
      </c>
      <c r="E69" s="419"/>
      <c r="F69" s="259"/>
      <c r="G69" s="254"/>
      <c r="H69" s="420"/>
      <c r="I69" s="421"/>
      <c r="J69" s="422"/>
      <c r="K69" s="423"/>
      <c r="L69" s="423"/>
      <c r="M69" s="257"/>
      <c r="N69" s="257"/>
      <c r="O69" s="260"/>
      <c r="P69" s="257"/>
      <c r="Q69" s="1033"/>
      <c r="R69" s="1035"/>
      <c r="S69" s="355"/>
      <c r="T69" s="355"/>
      <c r="U69" s="355">
        <v>1000</v>
      </c>
      <c r="V69" s="672">
        <v>1000</v>
      </c>
      <c r="W69" s="739">
        <f t="shared" ref="W69" si="11">SUM(S69:V69)</f>
        <v>2000</v>
      </c>
    </row>
    <row r="70" spans="1:24" ht="55.2" customHeight="1" x14ac:dyDescent="0.3">
      <c r="A70" s="1051"/>
      <c r="B70" s="986"/>
      <c r="C70" s="942" t="s">
        <v>42</v>
      </c>
      <c r="D70" s="424" t="s">
        <v>104</v>
      </c>
      <c r="E70" s="425"/>
      <c r="F70" s="426"/>
      <c r="G70" s="195"/>
      <c r="H70" s="425"/>
      <c r="I70" s="426"/>
      <c r="J70" s="195"/>
      <c r="K70" s="425"/>
      <c r="L70" s="426"/>
      <c r="M70" s="427"/>
      <c r="N70" s="428"/>
      <c r="O70" s="429"/>
      <c r="P70" s="430"/>
      <c r="Q70" s="1053" t="s">
        <v>189</v>
      </c>
      <c r="R70" s="969" t="s">
        <v>67</v>
      </c>
      <c r="S70" s="840">
        <v>0</v>
      </c>
      <c r="T70" s="840"/>
      <c r="U70" s="840"/>
      <c r="V70" s="840">
        <v>15000</v>
      </c>
      <c r="W70" s="827">
        <v>0</v>
      </c>
    </row>
    <row r="71" spans="1:24" ht="28.95" customHeight="1" x14ac:dyDescent="0.3">
      <c r="A71" s="1051"/>
      <c r="B71" s="986"/>
      <c r="C71" s="943"/>
      <c r="D71" s="143" t="s">
        <v>105</v>
      </c>
      <c r="E71" s="431"/>
      <c r="F71" s="432"/>
      <c r="G71" s="188"/>
      <c r="H71" s="431"/>
      <c r="I71" s="432"/>
      <c r="J71" s="188"/>
      <c r="K71" s="431"/>
      <c r="L71" s="432"/>
      <c r="M71" s="433"/>
      <c r="N71" s="434"/>
      <c r="O71" s="435"/>
      <c r="P71" s="182"/>
      <c r="Q71" s="950"/>
      <c r="R71" s="950"/>
      <c r="S71" s="836">
        <v>0</v>
      </c>
      <c r="T71" s="836"/>
      <c r="U71" s="836"/>
      <c r="V71" s="836"/>
      <c r="W71" s="828">
        <f t="shared" ref="W71:W77" si="12">SUM(S71:V71)</f>
        <v>0</v>
      </c>
    </row>
    <row r="72" spans="1:24" x14ac:dyDescent="0.3">
      <c r="A72" s="1051"/>
      <c r="B72" s="986"/>
      <c r="C72" s="943"/>
      <c r="D72" s="143" t="s">
        <v>106</v>
      </c>
      <c r="E72" s="431"/>
      <c r="F72" s="432"/>
      <c r="G72" s="188"/>
      <c r="H72" s="431"/>
      <c r="I72" s="432"/>
      <c r="J72" s="188"/>
      <c r="K72" s="431"/>
      <c r="L72" s="432"/>
      <c r="M72" s="433"/>
      <c r="N72" s="434"/>
      <c r="O72" s="435"/>
      <c r="P72" s="182"/>
      <c r="Q72" s="950"/>
      <c r="R72" s="950"/>
      <c r="S72" s="836">
        <v>0</v>
      </c>
      <c r="T72" s="836"/>
      <c r="U72" s="836"/>
      <c r="V72" s="836"/>
      <c r="W72" s="828">
        <f t="shared" si="12"/>
        <v>0</v>
      </c>
    </row>
    <row r="73" spans="1:24" x14ac:dyDescent="0.3">
      <c r="A73" s="1051"/>
      <c r="B73" s="986"/>
      <c r="C73" s="935"/>
      <c r="D73" s="436" t="s">
        <v>107</v>
      </c>
      <c r="E73" s="437"/>
      <c r="F73" s="438"/>
      <c r="G73" s="439"/>
      <c r="H73" s="437"/>
      <c r="I73" s="438"/>
      <c r="J73" s="439"/>
      <c r="K73" s="437"/>
      <c r="L73" s="438"/>
      <c r="M73" s="440"/>
      <c r="N73" s="441"/>
      <c r="O73" s="442"/>
      <c r="P73" s="443"/>
      <c r="Q73" s="950"/>
      <c r="R73" s="950"/>
      <c r="S73" s="854">
        <v>0</v>
      </c>
      <c r="T73" s="854">
        <v>0</v>
      </c>
      <c r="U73" s="854">
        <v>0</v>
      </c>
      <c r="V73" s="854">
        <v>0</v>
      </c>
      <c r="W73" s="855">
        <f t="shared" si="12"/>
        <v>0</v>
      </c>
    </row>
    <row r="74" spans="1:24" ht="14.4" customHeight="1" x14ac:dyDescent="0.3">
      <c r="A74" s="1051"/>
      <c r="B74" s="986"/>
      <c r="C74" s="1028" t="s">
        <v>43</v>
      </c>
      <c r="D74" s="444" t="s">
        <v>100</v>
      </c>
      <c r="E74" s="445"/>
      <c r="F74" s="446"/>
      <c r="G74" s="447"/>
      <c r="H74" s="445"/>
      <c r="I74" s="446"/>
      <c r="J74" s="447"/>
      <c r="K74" s="445"/>
      <c r="L74" s="446"/>
      <c r="M74" s="448"/>
      <c r="N74" s="428"/>
      <c r="O74" s="429"/>
      <c r="P74" s="449"/>
      <c r="Q74" s="988" t="s">
        <v>101</v>
      </c>
      <c r="R74" s="969" t="s">
        <v>67</v>
      </c>
      <c r="S74" s="856">
        <v>0</v>
      </c>
      <c r="T74" s="856">
        <v>0</v>
      </c>
      <c r="U74" s="856">
        <v>0</v>
      </c>
      <c r="V74" s="856">
        <v>0</v>
      </c>
      <c r="W74" s="857">
        <f t="shared" si="12"/>
        <v>0</v>
      </c>
    </row>
    <row r="75" spans="1:24" x14ac:dyDescent="0.3">
      <c r="A75" s="1051"/>
      <c r="B75" s="986"/>
      <c r="C75" s="1028"/>
      <c r="D75" s="450" t="s">
        <v>108</v>
      </c>
      <c r="E75" s="392"/>
      <c r="F75" s="393"/>
      <c r="G75" s="180"/>
      <c r="H75" s="392"/>
      <c r="I75" s="393"/>
      <c r="J75" s="180"/>
      <c r="K75" s="431"/>
      <c r="L75" s="432"/>
      <c r="M75" s="440"/>
      <c r="N75" s="434"/>
      <c r="O75" s="435"/>
      <c r="P75" s="182"/>
      <c r="Q75" s="950"/>
      <c r="R75" s="950"/>
      <c r="S75" s="836">
        <v>0</v>
      </c>
      <c r="T75" s="836">
        <v>0</v>
      </c>
      <c r="U75" s="836"/>
      <c r="V75" s="836"/>
      <c r="W75" s="828">
        <f t="shared" si="12"/>
        <v>0</v>
      </c>
    </row>
    <row r="76" spans="1:24" x14ac:dyDescent="0.3">
      <c r="A76" s="1051"/>
      <c r="B76" s="986"/>
      <c r="C76" s="1028"/>
      <c r="D76" s="451" t="s">
        <v>109</v>
      </c>
      <c r="E76" s="452"/>
      <c r="F76" s="453"/>
      <c r="G76" s="358"/>
      <c r="H76" s="452"/>
      <c r="I76" s="453"/>
      <c r="J76" s="358"/>
      <c r="K76" s="452"/>
      <c r="L76" s="453"/>
      <c r="M76" s="454"/>
      <c r="N76" s="455"/>
      <c r="O76" s="456"/>
      <c r="P76" s="196"/>
      <c r="Q76" s="950"/>
      <c r="R76" s="950"/>
      <c r="S76" s="836">
        <v>0</v>
      </c>
      <c r="T76" s="836">
        <v>0</v>
      </c>
      <c r="U76" s="836">
        <v>0</v>
      </c>
      <c r="V76" s="836">
        <v>0</v>
      </c>
      <c r="W76" s="828">
        <f t="shared" si="12"/>
        <v>0</v>
      </c>
    </row>
    <row r="77" spans="1:24" ht="28.95" customHeight="1" x14ac:dyDescent="0.3">
      <c r="A77" s="1051"/>
      <c r="B77" s="986"/>
      <c r="C77" s="1028"/>
      <c r="D77" s="368" t="s">
        <v>110</v>
      </c>
      <c r="E77" s="457"/>
      <c r="F77" s="458"/>
      <c r="G77" s="459"/>
      <c r="H77" s="457"/>
      <c r="I77" s="458"/>
      <c r="J77" s="459"/>
      <c r="K77" s="457"/>
      <c r="L77" s="458"/>
      <c r="M77" s="460"/>
      <c r="N77" s="461"/>
      <c r="O77" s="462"/>
      <c r="P77" s="443"/>
      <c r="Q77" s="995"/>
      <c r="R77" s="950"/>
      <c r="S77" s="854">
        <v>0</v>
      </c>
      <c r="T77" s="854">
        <v>0</v>
      </c>
      <c r="U77" s="854">
        <v>0</v>
      </c>
      <c r="V77" s="854">
        <v>0</v>
      </c>
      <c r="W77" s="855">
        <f t="shared" si="12"/>
        <v>0</v>
      </c>
    </row>
    <row r="78" spans="1:24" x14ac:dyDescent="0.3">
      <c r="A78" s="1051"/>
      <c r="B78" s="986"/>
      <c r="C78" s="1028"/>
      <c r="D78" s="463" t="s">
        <v>166</v>
      </c>
      <c r="E78" s="464"/>
      <c r="F78" s="464"/>
      <c r="G78" s="465"/>
      <c r="H78" s="466"/>
      <c r="I78" s="467"/>
      <c r="J78" s="468"/>
      <c r="K78" s="466"/>
      <c r="L78" s="467"/>
      <c r="M78" s="469"/>
      <c r="N78" s="470"/>
      <c r="O78" s="471"/>
      <c r="P78" s="472"/>
      <c r="Q78" s="992" t="s">
        <v>149</v>
      </c>
      <c r="R78" s="1067" t="s">
        <v>67</v>
      </c>
      <c r="S78" s="836">
        <v>0</v>
      </c>
      <c r="T78" s="836">
        <v>5000</v>
      </c>
      <c r="U78" s="836">
        <v>2000</v>
      </c>
      <c r="V78" s="836">
        <v>0</v>
      </c>
      <c r="W78" s="828">
        <f t="shared" ref="W78:W89" si="13">SUM(S78:V78)</f>
        <v>7000</v>
      </c>
    </row>
    <row r="79" spans="1:24" x14ac:dyDescent="0.3">
      <c r="A79" s="1051"/>
      <c r="B79" s="986"/>
      <c r="C79" s="1028"/>
      <c r="D79" s="473" t="s">
        <v>168</v>
      </c>
      <c r="E79" s="474"/>
      <c r="F79" s="475"/>
      <c r="G79" s="476"/>
      <c r="H79" s="477"/>
      <c r="I79" s="478"/>
      <c r="J79" s="479"/>
      <c r="K79" s="480"/>
      <c r="L79" s="481"/>
      <c r="M79" s="482"/>
      <c r="N79" s="483"/>
      <c r="O79" s="484"/>
      <c r="P79" s="485"/>
      <c r="Q79" s="992"/>
      <c r="R79" s="1068"/>
      <c r="S79" s="836">
        <v>0</v>
      </c>
      <c r="T79" s="836">
        <v>0</v>
      </c>
      <c r="U79" s="836">
        <v>3000</v>
      </c>
      <c r="V79" s="836">
        <v>0</v>
      </c>
      <c r="W79" s="828">
        <f t="shared" si="13"/>
        <v>3000</v>
      </c>
    </row>
    <row r="80" spans="1:24" ht="15" thickBot="1" x14ac:dyDescent="0.35">
      <c r="A80" s="1051"/>
      <c r="B80" s="987"/>
      <c r="C80" s="1029"/>
      <c r="D80" s="687" t="s">
        <v>167</v>
      </c>
      <c r="E80" s="486"/>
      <c r="F80" s="487"/>
      <c r="G80" s="488"/>
      <c r="H80" s="489"/>
      <c r="I80" s="490"/>
      <c r="J80" s="491"/>
      <c r="K80" s="489"/>
      <c r="L80" s="490"/>
      <c r="M80" s="492"/>
      <c r="N80" s="493"/>
      <c r="O80" s="494"/>
      <c r="P80" s="495"/>
      <c r="Q80" s="993"/>
      <c r="R80" s="1069"/>
      <c r="S80" s="836">
        <v>0</v>
      </c>
      <c r="T80" s="836">
        <v>0</v>
      </c>
      <c r="U80" s="836">
        <v>5000</v>
      </c>
      <c r="V80" s="836">
        <v>5000</v>
      </c>
      <c r="W80" s="828">
        <f t="shared" si="13"/>
        <v>10000</v>
      </c>
    </row>
    <row r="81" spans="1:23" ht="41.4" customHeight="1" x14ac:dyDescent="0.3">
      <c r="A81" s="1051"/>
      <c r="B81" s="985" t="s">
        <v>44</v>
      </c>
      <c r="C81" s="934" t="s">
        <v>45</v>
      </c>
      <c r="D81" s="496" t="s">
        <v>138</v>
      </c>
      <c r="E81" s="497"/>
      <c r="F81" s="498"/>
      <c r="G81" s="499"/>
      <c r="H81" s="500"/>
      <c r="I81" s="501"/>
      <c r="J81" s="502"/>
      <c r="K81" s="503"/>
      <c r="L81" s="897"/>
      <c r="M81" s="896"/>
      <c r="N81" s="504"/>
      <c r="O81" s="505"/>
      <c r="P81" s="506"/>
      <c r="Q81" s="938" t="s">
        <v>132</v>
      </c>
      <c r="R81" s="936" t="s">
        <v>67</v>
      </c>
      <c r="S81" s="858">
        <v>0</v>
      </c>
      <c r="T81" s="858">
        <v>0</v>
      </c>
      <c r="U81" s="858">
        <v>5000</v>
      </c>
      <c r="V81" s="858">
        <v>0</v>
      </c>
      <c r="W81" s="719">
        <f t="shared" si="13"/>
        <v>5000</v>
      </c>
    </row>
    <row r="82" spans="1:23" ht="41.4" customHeight="1" x14ac:dyDescent="0.3">
      <c r="A82" s="1051"/>
      <c r="B82" s="986"/>
      <c r="C82" s="935"/>
      <c r="D82" s="894" t="s">
        <v>139</v>
      </c>
      <c r="E82" s="327"/>
      <c r="F82" s="508"/>
      <c r="G82" s="509"/>
      <c r="H82" s="510"/>
      <c r="I82" s="511"/>
      <c r="J82" s="512"/>
      <c r="K82" s="513"/>
      <c r="L82" s="514"/>
      <c r="M82" s="515"/>
      <c r="N82" s="516"/>
      <c r="O82" s="517"/>
      <c r="P82" s="515"/>
      <c r="Q82" s="939"/>
      <c r="R82" s="937"/>
      <c r="S82" s="859">
        <v>0</v>
      </c>
      <c r="T82" s="859">
        <v>0</v>
      </c>
      <c r="U82" s="859">
        <v>15000</v>
      </c>
      <c r="V82" s="859">
        <v>0</v>
      </c>
      <c r="W82" s="720">
        <f t="shared" si="13"/>
        <v>15000</v>
      </c>
    </row>
    <row r="83" spans="1:23" ht="82.95" customHeight="1" x14ac:dyDescent="0.3">
      <c r="A83" s="1051"/>
      <c r="B83" s="986"/>
      <c r="C83" s="956" t="s">
        <v>46</v>
      </c>
      <c r="D83" s="895" t="s">
        <v>111</v>
      </c>
      <c r="E83" s="518"/>
      <c r="F83" s="519"/>
      <c r="G83" s="520"/>
      <c r="H83" s="518"/>
      <c r="I83" s="519"/>
      <c r="J83" s="520"/>
      <c r="K83" s="521"/>
      <c r="L83" s="522"/>
      <c r="M83" s="520"/>
      <c r="N83" s="518"/>
      <c r="O83" s="519"/>
      <c r="P83" s="520"/>
      <c r="Q83" s="944" t="s">
        <v>66</v>
      </c>
      <c r="R83" s="951" t="s">
        <v>67</v>
      </c>
      <c r="S83" s="825">
        <v>0</v>
      </c>
      <c r="T83" s="825">
        <v>0</v>
      </c>
      <c r="U83" s="825">
        <v>3000</v>
      </c>
      <c r="V83" s="825">
        <v>3667</v>
      </c>
      <c r="W83" s="827">
        <f t="shared" si="13"/>
        <v>6667</v>
      </c>
    </row>
    <row r="84" spans="1:23" ht="28.95" customHeight="1" x14ac:dyDescent="0.3">
      <c r="A84" s="1051"/>
      <c r="B84" s="986"/>
      <c r="C84" s="957"/>
      <c r="D84" s="143" t="s">
        <v>112</v>
      </c>
      <c r="E84" s="523"/>
      <c r="F84" s="524"/>
      <c r="G84" s="525"/>
      <c r="H84" s="523"/>
      <c r="I84" s="524"/>
      <c r="J84" s="526"/>
      <c r="K84" s="523"/>
      <c r="L84" s="524"/>
      <c r="M84" s="527"/>
      <c r="N84" s="523"/>
      <c r="O84" s="524"/>
      <c r="P84" s="526"/>
      <c r="Q84" s="950"/>
      <c r="R84" s="950"/>
      <c r="S84" s="826">
        <v>0</v>
      </c>
      <c r="T84" s="826">
        <v>0</v>
      </c>
      <c r="U84" s="826">
        <v>0</v>
      </c>
      <c r="V84" s="826">
        <v>0</v>
      </c>
      <c r="W84" s="828">
        <f t="shared" si="13"/>
        <v>0</v>
      </c>
    </row>
    <row r="85" spans="1:23" x14ac:dyDescent="0.3">
      <c r="A85" s="1051"/>
      <c r="B85" s="986"/>
      <c r="C85" s="957"/>
      <c r="D85" s="143" t="s">
        <v>113</v>
      </c>
      <c r="E85" s="528"/>
      <c r="F85" s="529"/>
      <c r="G85" s="530"/>
      <c r="H85" s="528"/>
      <c r="I85" s="529"/>
      <c r="J85" s="531"/>
      <c r="K85" s="528"/>
      <c r="L85" s="529"/>
      <c r="M85" s="532"/>
      <c r="N85" s="528"/>
      <c r="O85" s="529"/>
      <c r="P85" s="84"/>
      <c r="Q85" s="950"/>
      <c r="R85" s="950"/>
      <c r="S85" s="826">
        <v>0</v>
      </c>
      <c r="T85" s="826">
        <v>0</v>
      </c>
      <c r="U85" s="826">
        <v>0</v>
      </c>
      <c r="V85" s="826">
        <v>0</v>
      </c>
      <c r="W85" s="828">
        <f t="shared" si="13"/>
        <v>0</v>
      </c>
    </row>
    <row r="86" spans="1:23" ht="28.95" customHeight="1" x14ac:dyDescent="0.3">
      <c r="A86" s="1051"/>
      <c r="B86" s="986"/>
      <c r="C86" s="957"/>
      <c r="D86" s="227" t="s">
        <v>114</v>
      </c>
      <c r="E86" s="533"/>
      <c r="F86" s="534"/>
      <c r="G86" s="535"/>
      <c r="H86" s="533"/>
      <c r="I86" s="534"/>
      <c r="J86" s="536"/>
      <c r="K86" s="533"/>
      <c r="L86" s="534"/>
      <c r="M86" s="536"/>
      <c r="N86" s="537"/>
      <c r="O86" s="538"/>
      <c r="P86" s="539"/>
      <c r="Q86" s="950"/>
      <c r="R86" s="950"/>
      <c r="S86" s="860">
        <v>0</v>
      </c>
      <c r="T86" s="860">
        <v>0</v>
      </c>
      <c r="U86" s="860">
        <v>0</v>
      </c>
      <c r="V86" s="860">
        <v>0</v>
      </c>
      <c r="W86" s="861">
        <f t="shared" si="13"/>
        <v>0</v>
      </c>
    </row>
    <row r="87" spans="1:23" x14ac:dyDescent="0.3">
      <c r="A87" s="1051"/>
      <c r="B87" s="986"/>
      <c r="C87" s="957"/>
      <c r="D87" s="540" t="s">
        <v>140</v>
      </c>
      <c r="E87" s="541"/>
      <c r="F87" s="542"/>
      <c r="G87" s="543"/>
      <c r="H87" s="544"/>
      <c r="I87" s="545"/>
      <c r="J87" s="546"/>
      <c r="K87" s="547"/>
      <c r="L87" s="548"/>
      <c r="M87" s="549"/>
      <c r="N87" s="550"/>
      <c r="O87" s="551"/>
      <c r="P87" s="549"/>
      <c r="Q87" s="952" t="s">
        <v>132</v>
      </c>
      <c r="R87" s="954" t="s">
        <v>67</v>
      </c>
      <c r="S87" s="862">
        <v>0</v>
      </c>
      <c r="T87" s="862">
        <v>5000</v>
      </c>
      <c r="U87" s="862">
        <v>0</v>
      </c>
      <c r="V87" s="862">
        <v>0</v>
      </c>
      <c r="W87" s="723">
        <f t="shared" si="13"/>
        <v>5000</v>
      </c>
    </row>
    <row r="88" spans="1:23" x14ac:dyDescent="0.3">
      <c r="A88" s="1051"/>
      <c r="B88" s="986"/>
      <c r="C88" s="957"/>
      <c r="D88" s="552" t="s">
        <v>141</v>
      </c>
      <c r="E88" s="327"/>
      <c r="F88" s="508"/>
      <c r="G88" s="509"/>
      <c r="H88" s="553"/>
      <c r="I88" s="554"/>
      <c r="J88" s="555"/>
      <c r="K88" s="556"/>
      <c r="L88" s="557"/>
      <c r="M88" s="558"/>
      <c r="N88" s="559"/>
      <c r="O88" s="560"/>
      <c r="P88" s="558"/>
      <c r="Q88" s="953"/>
      <c r="R88" s="955"/>
      <c r="S88" s="859">
        <v>0</v>
      </c>
      <c r="T88" s="859">
        <v>7000</v>
      </c>
      <c r="U88" s="859">
        <v>0</v>
      </c>
      <c r="V88" s="859">
        <v>0</v>
      </c>
      <c r="W88" s="720">
        <f t="shared" si="13"/>
        <v>7000</v>
      </c>
    </row>
    <row r="89" spans="1:23" x14ac:dyDescent="0.3">
      <c r="A89" s="1051"/>
      <c r="B89" s="986"/>
      <c r="C89" s="957"/>
      <c r="D89" s="496" t="s">
        <v>142</v>
      </c>
      <c r="E89" s="561"/>
      <c r="F89" s="562"/>
      <c r="G89" s="563"/>
      <c r="H89" s="564"/>
      <c r="I89" s="565"/>
      <c r="J89" s="566"/>
      <c r="K89" s="567"/>
      <c r="L89" s="568"/>
      <c r="M89" s="569"/>
      <c r="N89" s="570"/>
      <c r="O89" s="571"/>
      <c r="P89" s="569"/>
      <c r="Q89" s="953"/>
      <c r="R89" s="955"/>
      <c r="S89" s="863">
        <v>0</v>
      </c>
      <c r="T89" s="863">
        <v>0</v>
      </c>
      <c r="U89" s="863">
        <v>18000</v>
      </c>
      <c r="V89" s="863">
        <v>0</v>
      </c>
      <c r="W89" s="735">
        <f t="shared" si="13"/>
        <v>18000</v>
      </c>
    </row>
    <row r="90" spans="1:23" x14ac:dyDescent="0.3">
      <c r="A90" s="1051"/>
      <c r="B90" s="986"/>
      <c r="C90" s="957"/>
      <c r="D90" s="507" t="s">
        <v>169</v>
      </c>
      <c r="E90" s="572"/>
      <c r="F90" s="573"/>
      <c r="G90" s="574"/>
      <c r="H90" s="575"/>
      <c r="I90" s="576"/>
      <c r="J90" s="577"/>
      <c r="K90" s="578"/>
      <c r="L90" s="579"/>
      <c r="M90" s="580"/>
      <c r="N90" s="581"/>
      <c r="O90" s="582"/>
      <c r="P90" s="583"/>
      <c r="Q90" s="788" t="s">
        <v>149</v>
      </c>
      <c r="R90" s="803" t="s">
        <v>67</v>
      </c>
      <c r="S90" s="864">
        <v>0</v>
      </c>
      <c r="T90" s="864">
        <v>0</v>
      </c>
      <c r="U90" s="864">
        <v>0</v>
      </c>
      <c r="V90" s="864">
        <v>10000</v>
      </c>
      <c r="W90" s="736">
        <v>10000</v>
      </c>
    </row>
    <row r="91" spans="1:23" ht="55.2" customHeight="1" x14ac:dyDescent="0.3">
      <c r="A91" s="1051"/>
      <c r="B91" s="986"/>
      <c r="C91" s="940" t="s">
        <v>47</v>
      </c>
      <c r="D91" s="584" t="s">
        <v>143</v>
      </c>
      <c r="E91" s="585"/>
      <c r="F91" s="586"/>
      <c r="G91" s="587"/>
      <c r="H91" s="588"/>
      <c r="I91" s="589"/>
      <c r="J91" s="590"/>
      <c r="K91" s="591"/>
      <c r="L91" s="592"/>
      <c r="M91" s="593"/>
      <c r="N91" s="594"/>
      <c r="O91" s="595"/>
      <c r="P91" s="596"/>
      <c r="Q91" s="789" t="s">
        <v>132</v>
      </c>
      <c r="R91" s="804" t="s">
        <v>67</v>
      </c>
      <c r="S91" s="865">
        <v>0</v>
      </c>
      <c r="T91" s="865">
        <v>0</v>
      </c>
      <c r="U91" s="865">
        <v>15000</v>
      </c>
      <c r="V91" s="865">
        <v>0</v>
      </c>
      <c r="W91" s="737">
        <f t="shared" ref="W91:W92" si="14">SUM(S91:V91)</f>
        <v>15000</v>
      </c>
    </row>
    <row r="92" spans="1:23" x14ac:dyDescent="0.3">
      <c r="A92" s="1051"/>
      <c r="B92" s="994"/>
      <c r="C92" s="941"/>
      <c r="D92" s="597" t="s">
        <v>170</v>
      </c>
      <c r="E92" s="598"/>
      <c r="F92" s="599"/>
      <c r="G92" s="600"/>
      <c r="H92" s="598"/>
      <c r="I92" s="599"/>
      <c r="J92" s="600"/>
      <c r="K92" s="601"/>
      <c r="L92" s="602"/>
      <c r="M92" s="603"/>
      <c r="N92" s="604"/>
      <c r="O92" s="605"/>
      <c r="P92" s="606"/>
      <c r="Q92" s="788" t="s">
        <v>149</v>
      </c>
      <c r="R92" s="803" t="s">
        <v>67</v>
      </c>
      <c r="S92" s="864">
        <v>0</v>
      </c>
      <c r="T92" s="864">
        <v>0</v>
      </c>
      <c r="U92" s="864">
        <v>10000</v>
      </c>
      <c r="V92" s="866">
        <v>0</v>
      </c>
      <c r="W92" s="736">
        <f t="shared" si="14"/>
        <v>10000</v>
      </c>
    </row>
    <row r="93" spans="1:23" x14ac:dyDescent="0.3">
      <c r="A93" s="1051"/>
      <c r="B93" s="958" t="s">
        <v>48</v>
      </c>
      <c r="C93" s="958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/>
      <c r="V93" s="959"/>
      <c r="W93" s="738">
        <f>SUM(W35:W91)</f>
        <v>279478</v>
      </c>
    </row>
    <row r="94" spans="1:23" s="67" customFormat="1" x14ac:dyDescent="0.3">
      <c r="A94" s="1051"/>
      <c r="B94" s="753"/>
      <c r="C94" s="753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783"/>
      <c r="R94" s="783"/>
      <c r="S94" s="68"/>
      <c r="T94" s="68"/>
      <c r="U94" s="68"/>
      <c r="V94" s="69" t="s">
        <v>72</v>
      </c>
      <c r="W94" s="730">
        <f>SUM(W93)*0.07</f>
        <v>19563.460000000003</v>
      </c>
    </row>
    <row r="95" spans="1:23" s="67" customFormat="1" x14ac:dyDescent="0.3">
      <c r="A95" s="1052"/>
      <c r="B95" s="755"/>
      <c r="C95" s="755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84"/>
      <c r="R95" s="784"/>
      <c r="S95" s="70"/>
      <c r="T95" s="70"/>
      <c r="U95" s="70"/>
      <c r="V95" s="71" t="s">
        <v>171</v>
      </c>
      <c r="W95" s="732">
        <f>SUM(W93:W94)</f>
        <v>299041.46000000002</v>
      </c>
    </row>
    <row r="96" spans="1:23" ht="82.95" customHeight="1" x14ac:dyDescent="0.3">
      <c r="A96" s="1039" t="s">
        <v>49</v>
      </c>
      <c r="B96" s="970" t="s">
        <v>50</v>
      </c>
      <c r="C96" s="1071" t="s">
        <v>51</v>
      </c>
      <c r="D96" s="758" t="s">
        <v>115</v>
      </c>
      <c r="E96" s="607"/>
      <c r="F96" s="608"/>
      <c r="G96" s="609"/>
      <c r="H96" s="607"/>
      <c r="I96" s="610"/>
      <c r="J96" s="611"/>
      <c r="K96" s="607"/>
      <c r="L96" s="610"/>
      <c r="M96" s="612"/>
      <c r="N96" s="613"/>
      <c r="O96" s="614"/>
      <c r="P96" s="612"/>
      <c r="Q96" s="944" t="s">
        <v>188</v>
      </c>
      <c r="R96" s="947" t="s">
        <v>67</v>
      </c>
      <c r="S96" s="825">
        <v>10000</v>
      </c>
      <c r="T96" s="825">
        <v>10000</v>
      </c>
      <c r="U96" s="825">
        <v>0</v>
      </c>
      <c r="V96" s="825"/>
      <c r="W96" s="827">
        <f t="shared" ref="W96:W108" si="15">SUM(S96:V96)</f>
        <v>20000</v>
      </c>
    </row>
    <row r="97" spans="1:23" x14ac:dyDescent="0.3">
      <c r="A97" s="1039"/>
      <c r="B97" s="971"/>
      <c r="C97" s="1070"/>
      <c r="D97" s="759" t="s">
        <v>116</v>
      </c>
      <c r="E97" s="615"/>
      <c r="F97" s="307"/>
      <c r="G97" s="309"/>
      <c r="H97" s="616"/>
      <c r="I97" s="617"/>
      <c r="J97" s="310"/>
      <c r="K97" s="306"/>
      <c r="L97" s="307"/>
      <c r="M97" s="618"/>
      <c r="N97" s="619"/>
      <c r="O97" s="620"/>
      <c r="P97" s="621"/>
      <c r="Q97" s="945"/>
      <c r="R97" s="948"/>
      <c r="S97" s="826">
        <v>0</v>
      </c>
      <c r="T97" s="826">
        <v>0</v>
      </c>
      <c r="U97" s="826">
        <v>0</v>
      </c>
      <c r="V97" s="826"/>
      <c r="W97" s="867">
        <f t="shared" si="15"/>
        <v>0</v>
      </c>
    </row>
    <row r="98" spans="1:23" x14ac:dyDescent="0.3">
      <c r="A98" s="1039"/>
      <c r="B98" s="971"/>
      <c r="C98" s="1070"/>
      <c r="D98" s="760" t="s">
        <v>69</v>
      </c>
      <c r="E98" s="301"/>
      <c r="F98" s="302"/>
      <c r="G98" s="303"/>
      <c r="H98" s="304"/>
      <c r="I98" s="305"/>
      <c r="J98" s="303"/>
      <c r="K98" s="301"/>
      <c r="L98" s="302"/>
      <c r="M98" s="622"/>
      <c r="N98" s="625"/>
      <c r="O98" s="626"/>
      <c r="P98" s="618"/>
      <c r="Q98" s="945"/>
      <c r="R98" s="948"/>
      <c r="S98" s="868">
        <v>0</v>
      </c>
      <c r="T98" s="869">
        <v>611</v>
      </c>
      <c r="U98" s="870">
        <v>0</v>
      </c>
      <c r="V98" s="871"/>
      <c r="W98" s="855">
        <f t="shared" si="15"/>
        <v>611</v>
      </c>
    </row>
    <row r="99" spans="1:23" x14ac:dyDescent="0.3">
      <c r="A99" s="1039"/>
      <c r="B99" s="971"/>
      <c r="C99" s="1070"/>
      <c r="D99" s="760" t="s">
        <v>68</v>
      </c>
      <c r="E99" s="634"/>
      <c r="F99" s="615"/>
      <c r="G99" s="309"/>
      <c r="H99" s="306"/>
      <c r="I99" s="617"/>
      <c r="J99" s="309"/>
      <c r="K99" s="306"/>
      <c r="L99" s="307"/>
      <c r="M99" s="618"/>
      <c r="N99" s="619"/>
      <c r="O99" s="620"/>
      <c r="P99" s="624"/>
      <c r="Q99" s="945"/>
      <c r="R99" s="948"/>
      <c r="S99" s="872">
        <v>0</v>
      </c>
      <c r="T99" s="872">
        <v>1200</v>
      </c>
      <c r="U99" s="872">
        <v>0</v>
      </c>
      <c r="V99" s="872"/>
      <c r="W99" s="873">
        <f t="shared" si="15"/>
        <v>1200</v>
      </c>
    </row>
    <row r="100" spans="1:23" x14ac:dyDescent="0.3">
      <c r="A100" s="1039"/>
      <c r="B100" s="971"/>
      <c r="C100" s="1072"/>
      <c r="D100" s="761" t="s">
        <v>71</v>
      </c>
      <c r="E100" s="633"/>
      <c r="F100" s="627"/>
      <c r="G100" s="628"/>
      <c r="H100" s="629"/>
      <c r="I100" s="627"/>
      <c r="J100" s="628"/>
      <c r="K100" s="629"/>
      <c r="L100" s="627"/>
      <c r="M100" s="630"/>
      <c r="N100" s="631"/>
      <c r="O100" s="632"/>
      <c r="P100" s="623"/>
      <c r="Q100" s="946"/>
      <c r="R100" s="949"/>
      <c r="S100" s="872">
        <v>0</v>
      </c>
      <c r="T100" s="872">
        <v>0</v>
      </c>
      <c r="U100" s="872">
        <v>0</v>
      </c>
      <c r="V100" s="872"/>
      <c r="W100" s="874">
        <f t="shared" si="15"/>
        <v>0</v>
      </c>
    </row>
    <row r="101" spans="1:23" ht="55.2" customHeight="1" x14ac:dyDescent="0.3">
      <c r="A101" s="1039"/>
      <c r="B101" s="971"/>
      <c r="C101" s="1071" t="s">
        <v>52</v>
      </c>
      <c r="D101" s="762" t="s">
        <v>182</v>
      </c>
      <c r="E101" s="296"/>
      <c r="F101" s="297"/>
      <c r="G101" s="298"/>
      <c r="H101" s="299"/>
      <c r="I101" s="300"/>
      <c r="J101" s="298"/>
      <c r="K101" s="296"/>
      <c r="L101" s="297"/>
      <c r="M101" s="298"/>
      <c r="N101" s="296"/>
      <c r="O101" s="297"/>
      <c r="P101" s="298"/>
      <c r="Q101" s="944" t="s">
        <v>187</v>
      </c>
      <c r="R101" s="1045" t="s">
        <v>67</v>
      </c>
      <c r="S101" s="825">
        <v>0</v>
      </c>
      <c r="T101" s="825">
        <v>10000</v>
      </c>
      <c r="U101" s="825">
        <v>10000</v>
      </c>
      <c r="V101" s="825"/>
      <c r="W101" s="827">
        <f t="shared" si="15"/>
        <v>20000</v>
      </c>
    </row>
    <row r="102" spans="1:23" ht="27.6" x14ac:dyDescent="0.3">
      <c r="A102" s="1039"/>
      <c r="B102" s="971"/>
      <c r="C102" s="1070"/>
      <c r="D102" s="763" t="s">
        <v>117</v>
      </c>
      <c r="E102" s="306"/>
      <c r="F102" s="307"/>
      <c r="G102" s="308"/>
      <c r="H102" s="306"/>
      <c r="I102" s="307"/>
      <c r="J102" s="310"/>
      <c r="K102" s="306"/>
      <c r="L102" s="307"/>
      <c r="M102" s="309"/>
      <c r="N102" s="306"/>
      <c r="O102" s="307"/>
      <c r="P102" s="309"/>
      <c r="Q102" s="945"/>
      <c r="R102" s="945"/>
      <c r="S102" s="826">
        <v>0</v>
      </c>
      <c r="T102" s="826"/>
      <c r="U102" s="826"/>
      <c r="V102" s="826"/>
      <c r="W102" s="828">
        <f t="shared" si="15"/>
        <v>0</v>
      </c>
    </row>
    <row r="103" spans="1:23" x14ac:dyDescent="0.3">
      <c r="A103" s="1039"/>
      <c r="B103" s="971"/>
      <c r="C103" s="1070"/>
      <c r="D103" s="764" t="s">
        <v>118</v>
      </c>
      <c r="E103" s="306"/>
      <c r="F103" s="307"/>
      <c r="G103" s="308"/>
      <c r="H103" s="634"/>
      <c r="I103" s="641"/>
      <c r="J103" s="309"/>
      <c r="K103" s="616"/>
      <c r="L103" s="645"/>
      <c r="M103" s="644"/>
      <c r="N103" s="306"/>
      <c r="O103" s="649"/>
      <c r="P103" s="648"/>
      <c r="Q103" s="1044"/>
      <c r="R103" s="1044"/>
      <c r="S103" s="826">
        <v>0</v>
      </c>
      <c r="T103" s="826"/>
      <c r="U103" s="826"/>
      <c r="V103" s="826"/>
      <c r="W103" s="828">
        <f t="shared" si="15"/>
        <v>0</v>
      </c>
    </row>
    <row r="104" spans="1:23" x14ac:dyDescent="0.3">
      <c r="A104" s="1039"/>
      <c r="B104" s="971"/>
      <c r="C104" s="1070"/>
      <c r="D104" s="765" t="s">
        <v>173</v>
      </c>
      <c r="E104" s="650"/>
      <c r="F104" s="653"/>
      <c r="G104" s="651"/>
      <c r="H104" s="642"/>
      <c r="I104" s="639"/>
      <c r="J104" s="635"/>
      <c r="K104" s="652"/>
      <c r="L104" s="646"/>
      <c r="M104" s="636"/>
      <c r="N104" s="650"/>
      <c r="O104" s="642"/>
      <c r="P104" s="635"/>
      <c r="Q104" s="790" t="s">
        <v>194</v>
      </c>
      <c r="R104" s="790" t="s">
        <v>67</v>
      </c>
      <c r="S104" s="875">
        <v>0</v>
      </c>
      <c r="T104" s="876"/>
      <c r="U104" s="875">
        <v>5000</v>
      </c>
      <c r="V104" s="877"/>
      <c r="W104" s="878">
        <f t="shared" si="15"/>
        <v>5000</v>
      </c>
    </row>
    <row r="105" spans="1:23" x14ac:dyDescent="0.3">
      <c r="A105" s="1039"/>
      <c r="B105" s="971"/>
      <c r="C105" s="1072"/>
      <c r="D105" s="347" t="s">
        <v>172</v>
      </c>
      <c r="E105" s="638"/>
      <c r="F105" s="643"/>
      <c r="G105" s="350"/>
      <c r="H105" s="638"/>
      <c r="I105" s="643"/>
      <c r="J105" s="350"/>
      <c r="K105" s="638"/>
      <c r="L105" s="647"/>
      <c r="M105" s="350"/>
      <c r="N105" s="654"/>
      <c r="O105" s="655"/>
      <c r="P105" s="354"/>
      <c r="Q105" s="791" t="s">
        <v>183</v>
      </c>
      <c r="R105" s="792" t="s">
        <v>67</v>
      </c>
      <c r="S105" s="355">
        <v>0</v>
      </c>
      <c r="T105" s="355">
        <v>0</v>
      </c>
      <c r="U105" s="355">
        <v>20000</v>
      </c>
      <c r="V105" s="355">
        <v>20000</v>
      </c>
      <c r="W105" s="739">
        <f t="shared" si="15"/>
        <v>40000</v>
      </c>
    </row>
    <row r="106" spans="1:23" x14ac:dyDescent="0.3">
      <c r="A106" s="1039"/>
      <c r="B106" s="971"/>
      <c r="C106" s="1071" t="s">
        <v>53</v>
      </c>
      <c r="D106" s="766" t="s">
        <v>119</v>
      </c>
      <c r="E106" s="656"/>
      <c r="F106" s="657"/>
      <c r="G106" s="658"/>
      <c r="H106" s="659"/>
      <c r="I106" s="660"/>
      <c r="J106" s="658"/>
      <c r="K106" s="656"/>
      <c r="L106" s="657"/>
      <c r="M106" s="658"/>
      <c r="N106" s="656"/>
      <c r="O106" s="657"/>
      <c r="P106" s="658"/>
      <c r="Q106" s="947" t="s">
        <v>188</v>
      </c>
      <c r="R106" s="1045" t="s">
        <v>67</v>
      </c>
      <c r="S106" s="879">
        <v>0</v>
      </c>
      <c r="T106" s="879">
        <v>10000</v>
      </c>
      <c r="U106" s="879">
        <v>10000</v>
      </c>
      <c r="V106" s="879">
        <v>0</v>
      </c>
      <c r="W106" s="857">
        <f t="shared" si="15"/>
        <v>20000</v>
      </c>
    </row>
    <row r="107" spans="1:23" x14ac:dyDescent="0.3">
      <c r="A107" s="1039"/>
      <c r="B107" s="971"/>
      <c r="C107" s="1070"/>
      <c r="D107" s="767" t="s">
        <v>120</v>
      </c>
      <c r="E107" s="3"/>
      <c r="F107" s="4"/>
      <c r="G107" s="5"/>
      <c r="H107" s="3"/>
      <c r="I107" s="6"/>
      <c r="J107" s="5"/>
      <c r="K107" s="3"/>
      <c r="L107" s="4"/>
      <c r="M107" s="5"/>
      <c r="N107" s="3"/>
      <c r="O107" s="4"/>
      <c r="P107" s="5"/>
      <c r="Q107" s="945"/>
      <c r="R107" s="945"/>
      <c r="S107" s="826">
        <v>0</v>
      </c>
      <c r="T107" s="826">
        <v>0</v>
      </c>
      <c r="U107" s="826">
        <v>0</v>
      </c>
      <c r="V107" s="826">
        <v>0</v>
      </c>
      <c r="W107" s="828">
        <f t="shared" si="15"/>
        <v>0</v>
      </c>
    </row>
    <row r="108" spans="1:23" x14ac:dyDescent="0.3">
      <c r="A108" s="1039"/>
      <c r="B108" s="971"/>
      <c r="C108" s="1070"/>
      <c r="D108" s="768" t="s">
        <v>121</v>
      </c>
      <c r="E108" s="292"/>
      <c r="F108" s="293"/>
      <c r="G108" s="294"/>
      <c r="H108" s="292"/>
      <c r="I108" s="293"/>
      <c r="J108" s="295"/>
      <c r="K108" s="661"/>
      <c r="L108" s="662"/>
      <c r="M108" s="295"/>
      <c r="N108" s="292"/>
      <c r="O108" s="293"/>
      <c r="P108" s="294"/>
      <c r="Q108" s="1044"/>
      <c r="R108" s="1044"/>
      <c r="S108" s="880">
        <v>0</v>
      </c>
      <c r="T108" s="880">
        <v>0</v>
      </c>
      <c r="U108" s="880">
        <v>0</v>
      </c>
      <c r="V108" s="880">
        <v>0</v>
      </c>
      <c r="W108" s="867">
        <f t="shared" si="15"/>
        <v>0</v>
      </c>
    </row>
    <row r="109" spans="1:23" ht="15" thickBot="1" x14ac:dyDescent="0.35">
      <c r="A109" s="1039"/>
      <c r="B109" s="971"/>
      <c r="C109" s="1070"/>
      <c r="D109" s="688" t="s">
        <v>174</v>
      </c>
      <c r="E109" s="689"/>
      <c r="F109" s="690"/>
      <c r="G109" s="691"/>
      <c r="H109" s="689"/>
      <c r="I109" s="690"/>
      <c r="J109" s="691"/>
      <c r="K109" s="689"/>
      <c r="L109" s="692"/>
      <c r="M109" s="693"/>
      <c r="N109" s="694"/>
      <c r="O109" s="695"/>
      <c r="P109" s="693"/>
      <c r="Q109" s="793" t="s">
        <v>149</v>
      </c>
      <c r="R109" s="794" t="s">
        <v>67</v>
      </c>
      <c r="S109" s="696">
        <v>0</v>
      </c>
      <c r="T109" s="696">
        <v>0</v>
      </c>
      <c r="U109" s="696">
        <v>0</v>
      </c>
      <c r="V109" s="696">
        <v>20000</v>
      </c>
      <c r="W109" s="740">
        <f t="shared" ref="W109:W134" si="16">SUM(S109:V109)</f>
        <v>20000</v>
      </c>
    </row>
    <row r="110" spans="1:23" ht="28.2" customHeight="1" thickBot="1" x14ac:dyDescent="0.35">
      <c r="A110" s="1039"/>
      <c r="B110" s="1046" t="s">
        <v>54</v>
      </c>
      <c r="C110" s="1073" t="s">
        <v>55</v>
      </c>
      <c r="D110" s="898" t="s">
        <v>175</v>
      </c>
      <c r="E110" s="697"/>
      <c r="F110" s="901"/>
      <c r="G110" s="898"/>
      <c r="H110" s="902"/>
      <c r="I110" s="906"/>
      <c r="J110" s="907"/>
      <c r="K110" s="908"/>
      <c r="L110" s="909"/>
      <c r="M110" s="354"/>
      <c r="N110" s="701"/>
      <c r="O110" s="655"/>
      <c r="P110" s="354"/>
      <c r="Q110" s="911" t="s">
        <v>184</v>
      </c>
      <c r="R110" s="913" t="s">
        <v>67</v>
      </c>
      <c r="S110" s="914"/>
      <c r="T110" s="914"/>
      <c r="U110" s="914">
        <v>10000</v>
      </c>
      <c r="V110" s="346">
        <v>15000</v>
      </c>
      <c r="W110" s="915">
        <f t="shared" si="16"/>
        <v>25000</v>
      </c>
    </row>
    <row r="111" spans="1:23" ht="27.6" x14ac:dyDescent="0.3">
      <c r="A111" s="1039"/>
      <c r="B111" s="1047"/>
      <c r="C111" s="1071" t="s">
        <v>56</v>
      </c>
      <c r="D111" s="133" t="s">
        <v>122</v>
      </c>
      <c r="E111" s="899"/>
      <c r="F111" s="33"/>
      <c r="G111" s="34"/>
      <c r="H111" s="900"/>
      <c r="I111" s="903"/>
      <c r="J111" s="904"/>
      <c r="K111" s="905"/>
      <c r="L111" s="910"/>
      <c r="M111" s="7"/>
      <c r="N111" s="912"/>
      <c r="O111" s="8"/>
      <c r="P111" s="7"/>
      <c r="Q111" s="979" t="s">
        <v>188</v>
      </c>
      <c r="R111" s="963" t="s">
        <v>67</v>
      </c>
      <c r="S111" s="882">
        <v>0</v>
      </c>
      <c r="T111" s="882">
        <v>0</v>
      </c>
      <c r="U111" s="882">
        <v>10000</v>
      </c>
      <c r="V111" s="856">
        <v>10000</v>
      </c>
      <c r="W111" s="874">
        <f t="shared" ref="W111:W113" si="17">SUM(S111:V111)</f>
        <v>20000</v>
      </c>
    </row>
    <row r="112" spans="1:23" x14ac:dyDescent="0.3">
      <c r="A112" s="1039"/>
      <c r="B112" s="1047"/>
      <c r="C112" s="1070"/>
      <c r="D112" s="143" t="s">
        <v>123</v>
      </c>
      <c r="E112" s="9"/>
      <c r="F112" s="10"/>
      <c r="G112" s="18"/>
      <c r="H112" s="19"/>
      <c r="I112" s="11"/>
      <c r="J112" s="12"/>
      <c r="K112" s="13"/>
      <c r="L112" s="14"/>
      <c r="M112" s="43"/>
      <c r="N112" s="44"/>
      <c r="O112" s="17"/>
      <c r="P112" s="15"/>
      <c r="Q112" s="945"/>
      <c r="R112" s="963"/>
      <c r="S112" s="836">
        <v>0</v>
      </c>
      <c r="T112" s="836">
        <v>0</v>
      </c>
      <c r="U112" s="836">
        <v>0</v>
      </c>
      <c r="V112" s="836">
        <v>0</v>
      </c>
      <c r="W112" s="828">
        <f t="shared" si="17"/>
        <v>0</v>
      </c>
    </row>
    <row r="113" spans="1:23" ht="27.6" x14ac:dyDescent="0.3">
      <c r="A113" s="1039"/>
      <c r="B113" s="1047"/>
      <c r="C113" s="1070"/>
      <c r="D113" s="143" t="s">
        <v>124</v>
      </c>
      <c r="E113" s="9"/>
      <c r="F113" s="10"/>
      <c r="G113" s="18"/>
      <c r="H113" s="19"/>
      <c r="I113" s="11"/>
      <c r="J113" s="12"/>
      <c r="K113" s="13"/>
      <c r="L113" s="14"/>
      <c r="M113" s="15"/>
      <c r="N113" s="30"/>
      <c r="O113" s="31"/>
      <c r="P113" s="15"/>
      <c r="Q113" s="945"/>
      <c r="R113" s="963"/>
      <c r="S113" s="836">
        <v>0</v>
      </c>
      <c r="T113" s="836">
        <v>0</v>
      </c>
      <c r="U113" s="836">
        <v>0</v>
      </c>
      <c r="V113" s="836">
        <v>0</v>
      </c>
      <c r="W113" s="828">
        <f t="shared" si="17"/>
        <v>0</v>
      </c>
    </row>
    <row r="114" spans="1:23" x14ac:dyDescent="0.3">
      <c r="A114" s="1039"/>
      <c r="B114" s="1047"/>
      <c r="C114" s="1070"/>
      <c r="D114" s="143" t="s">
        <v>125</v>
      </c>
      <c r="E114" s="9"/>
      <c r="F114" s="10"/>
      <c r="G114" s="18"/>
      <c r="H114" s="19"/>
      <c r="I114" s="11"/>
      <c r="J114" s="12"/>
      <c r="K114" s="13"/>
      <c r="L114" s="14"/>
      <c r="M114" s="15"/>
      <c r="N114" s="30"/>
      <c r="O114" s="31"/>
      <c r="P114" s="15"/>
      <c r="Q114" s="945"/>
      <c r="R114" s="963"/>
      <c r="S114" s="836">
        <v>0</v>
      </c>
      <c r="T114" s="836">
        <v>0</v>
      </c>
      <c r="U114" s="836">
        <v>0</v>
      </c>
      <c r="V114" s="836">
        <v>0</v>
      </c>
      <c r="W114" s="828"/>
    </row>
    <row r="115" spans="1:23" x14ac:dyDescent="0.3">
      <c r="A115" s="1039"/>
      <c r="B115" s="1047"/>
      <c r="C115" s="1070"/>
      <c r="D115" s="436" t="s">
        <v>126</v>
      </c>
      <c r="E115" s="45"/>
      <c r="F115" s="46"/>
      <c r="G115" s="47"/>
      <c r="H115" s="48"/>
      <c r="I115" s="49"/>
      <c r="J115" s="50"/>
      <c r="K115" s="51"/>
      <c r="L115" s="52"/>
      <c r="M115" s="53"/>
      <c r="N115" s="54"/>
      <c r="O115" s="55"/>
      <c r="P115" s="56"/>
      <c r="Q115" s="945"/>
      <c r="R115" s="963"/>
      <c r="S115" s="836">
        <v>0</v>
      </c>
      <c r="T115" s="836">
        <v>0</v>
      </c>
      <c r="U115" s="836">
        <v>0</v>
      </c>
      <c r="V115" s="836">
        <v>0</v>
      </c>
      <c r="W115" s="855">
        <f t="shared" ref="W115:W118" si="18">SUM(S115:V115)</f>
        <v>0</v>
      </c>
    </row>
    <row r="116" spans="1:23" x14ac:dyDescent="0.3">
      <c r="A116" s="1039"/>
      <c r="B116" s="1047"/>
      <c r="C116" s="1070"/>
      <c r="D116" s="776" t="s">
        <v>144</v>
      </c>
      <c r="E116" s="673"/>
      <c r="F116" s="674"/>
      <c r="G116" s="675"/>
      <c r="H116" s="673"/>
      <c r="I116" s="674"/>
      <c r="J116" s="675"/>
      <c r="K116" s="676"/>
      <c r="L116" s="677"/>
      <c r="M116" s="678"/>
      <c r="N116" s="676"/>
      <c r="O116" s="677"/>
      <c r="P116" s="678"/>
      <c r="Q116" s="1059" t="s">
        <v>132</v>
      </c>
      <c r="R116" s="1062" t="s">
        <v>67</v>
      </c>
      <c r="S116" s="836">
        <v>0</v>
      </c>
      <c r="T116" s="836">
        <v>0</v>
      </c>
      <c r="U116" s="836">
        <v>0</v>
      </c>
      <c r="V116" s="836">
        <v>0</v>
      </c>
      <c r="W116" s="741">
        <f t="shared" si="18"/>
        <v>0</v>
      </c>
    </row>
    <row r="117" spans="1:23" x14ac:dyDescent="0.3">
      <c r="A117" s="1039"/>
      <c r="B117" s="1047"/>
      <c r="C117" s="1070"/>
      <c r="D117" s="777" t="s">
        <v>145</v>
      </c>
      <c r="E117" s="673"/>
      <c r="F117" s="674"/>
      <c r="G117" s="675"/>
      <c r="H117" s="673"/>
      <c r="I117" s="674"/>
      <c r="J117" s="675"/>
      <c r="K117" s="676"/>
      <c r="L117" s="677"/>
      <c r="M117" s="678"/>
      <c r="N117" s="676"/>
      <c r="O117" s="677"/>
      <c r="P117" s="678"/>
      <c r="Q117" s="1060"/>
      <c r="R117" s="1063"/>
      <c r="S117" s="836">
        <v>0</v>
      </c>
      <c r="T117" s="836">
        <v>0</v>
      </c>
      <c r="U117" s="836">
        <v>15000</v>
      </c>
      <c r="V117" s="836">
        <v>0</v>
      </c>
      <c r="W117" s="741">
        <f t="shared" si="18"/>
        <v>15000</v>
      </c>
    </row>
    <row r="118" spans="1:23" x14ac:dyDescent="0.3">
      <c r="A118" s="1039"/>
      <c r="B118" s="1047"/>
      <c r="C118" s="1070"/>
      <c r="D118" s="778" t="s">
        <v>146</v>
      </c>
      <c r="E118" s="673"/>
      <c r="F118" s="674"/>
      <c r="G118" s="675"/>
      <c r="H118" s="673"/>
      <c r="I118" s="674"/>
      <c r="J118" s="675"/>
      <c r="K118" s="676"/>
      <c r="L118" s="677"/>
      <c r="M118" s="678"/>
      <c r="N118" s="676"/>
      <c r="O118" s="677"/>
      <c r="P118" s="678"/>
      <c r="Q118" s="1061"/>
      <c r="R118" s="1064"/>
      <c r="S118" s="836">
        <v>0</v>
      </c>
      <c r="T118" s="836">
        <v>0</v>
      </c>
      <c r="U118" s="836">
        <v>0</v>
      </c>
      <c r="V118" s="836">
        <v>5000</v>
      </c>
      <c r="W118" s="741">
        <f t="shared" si="18"/>
        <v>5000</v>
      </c>
    </row>
    <row r="119" spans="1:23" x14ac:dyDescent="0.3">
      <c r="A119" s="1039"/>
      <c r="B119" s="1047"/>
      <c r="C119" s="1072"/>
      <c r="D119" s="667" t="s">
        <v>176</v>
      </c>
      <c r="E119" s="668"/>
      <c r="F119" s="640"/>
      <c r="G119" s="637"/>
      <c r="H119" s="668"/>
      <c r="I119" s="640"/>
      <c r="J119" s="637"/>
      <c r="K119" s="669"/>
      <c r="L119" s="670"/>
      <c r="M119" s="671"/>
      <c r="N119" s="669"/>
      <c r="O119" s="670"/>
      <c r="P119" s="671"/>
      <c r="Q119" s="795" t="s">
        <v>184</v>
      </c>
      <c r="R119" s="796" t="s">
        <v>67</v>
      </c>
      <c r="S119" s="672">
        <v>0</v>
      </c>
      <c r="T119" s="672"/>
      <c r="U119" s="672">
        <v>10000</v>
      </c>
      <c r="V119" s="672">
        <v>5000</v>
      </c>
      <c r="W119" s="742">
        <f t="shared" si="16"/>
        <v>15000</v>
      </c>
    </row>
    <row r="120" spans="1:23" ht="41.4" customHeight="1" x14ac:dyDescent="0.3">
      <c r="A120" s="1039"/>
      <c r="B120" s="1047"/>
      <c r="C120" s="942" t="s">
        <v>57</v>
      </c>
      <c r="D120" s="758" t="s">
        <v>119</v>
      </c>
      <c r="E120" s="23"/>
      <c r="F120" s="24"/>
      <c r="G120" s="25"/>
      <c r="H120" s="26"/>
      <c r="I120" s="27"/>
      <c r="J120" s="28"/>
      <c r="K120" s="57"/>
      <c r="L120" s="58"/>
      <c r="M120" s="29"/>
      <c r="N120" s="59"/>
      <c r="O120" s="60"/>
      <c r="P120" s="29"/>
      <c r="Q120" s="1053" t="s">
        <v>101</v>
      </c>
      <c r="R120" s="1045" t="s">
        <v>67</v>
      </c>
      <c r="S120" s="836">
        <v>0</v>
      </c>
      <c r="T120" s="836">
        <v>0</v>
      </c>
      <c r="U120" s="836">
        <v>0</v>
      </c>
      <c r="V120" s="836">
        <v>0</v>
      </c>
      <c r="W120" s="741">
        <f t="shared" ref="W120:W127" si="19">SUM(S120:V120)</f>
        <v>0</v>
      </c>
    </row>
    <row r="121" spans="1:23" x14ac:dyDescent="0.3">
      <c r="A121" s="1039"/>
      <c r="B121" s="1047"/>
      <c r="C121" s="943"/>
      <c r="D121" s="769" t="s">
        <v>120</v>
      </c>
      <c r="E121" s="9"/>
      <c r="F121" s="10"/>
      <c r="G121" s="18"/>
      <c r="H121" s="19"/>
      <c r="I121" s="11"/>
      <c r="J121" s="12"/>
      <c r="K121" s="13"/>
      <c r="L121" s="14"/>
      <c r="M121" s="15"/>
      <c r="N121" s="16"/>
      <c r="O121" s="31"/>
      <c r="P121" s="15"/>
      <c r="Q121" s="945"/>
      <c r="R121" s="945"/>
      <c r="S121" s="836">
        <v>0</v>
      </c>
      <c r="T121" s="836">
        <v>0</v>
      </c>
      <c r="U121" s="836">
        <v>0</v>
      </c>
      <c r="V121" s="836">
        <v>0</v>
      </c>
      <c r="W121" s="741">
        <f t="shared" si="19"/>
        <v>0</v>
      </c>
    </row>
    <row r="122" spans="1:23" x14ac:dyDescent="0.3">
      <c r="A122" s="1039"/>
      <c r="B122" s="1047"/>
      <c r="C122" s="943"/>
      <c r="D122" s="770" t="s">
        <v>121</v>
      </c>
      <c r="E122" s="45"/>
      <c r="F122" s="46"/>
      <c r="G122" s="47"/>
      <c r="H122" s="48"/>
      <c r="I122" s="49"/>
      <c r="J122" s="50"/>
      <c r="K122" s="51"/>
      <c r="L122" s="52"/>
      <c r="M122" s="53"/>
      <c r="N122" s="54"/>
      <c r="O122" s="55"/>
      <c r="P122" s="56"/>
      <c r="Q122" s="945"/>
      <c r="R122" s="945"/>
      <c r="S122" s="836">
        <v>0</v>
      </c>
      <c r="T122" s="836">
        <v>0</v>
      </c>
      <c r="U122" s="836">
        <v>0</v>
      </c>
      <c r="V122" s="836">
        <v>0</v>
      </c>
      <c r="W122" s="741">
        <f t="shared" si="19"/>
        <v>0</v>
      </c>
    </row>
    <row r="123" spans="1:23" x14ac:dyDescent="0.3">
      <c r="A123" s="1039"/>
      <c r="B123" s="1047"/>
      <c r="C123" s="935"/>
      <c r="D123" s="667" t="s">
        <v>177</v>
      </c>
      <c r="E123" s="917"/>
      <c r="F123" s="918"/>
      <c r="G123" s="919"/>
      <c r="H123" s="917"/>
      <c r="I123" s="918"/>
      <c r="J123" s="919"/>
      <c r="K123" s="916"/>
      <c r="L123" s="920"/>
      <c r="M123" s="919"/>
      <c r="N123" s="916"/>
      <c r="O123" s="920"/>
      <c r="P123" s="919"/>
      <c r="Q123" s="795" t="s">
        <v>149</v>
      </c>
      <c r="R123" s="796" t="s">
        <v>67</v>
      </c>
      <c r="S123" s="836">
        <v>0</v>
      </c>
      <c r="T123" s="836">
        <v>0</v>
      </c>
      <c r="U123" s="836">
        <v>0</v>
      </c>
      <c r="V123" s="836">
        <v>0</v>
      </c>
      <c r="W123" s="741">
        <f t="shared" si="19"/>
        <v>0</v>
      </c>
    </row>
    <row r="124" spans="1:23" ht="41.4" customHeight="1" x14ac:dyDescent="0.3">
      <c r="A124" s="1039"/>
      <c r="B124" s="1047"/>
      <c r="C124" s="956" t="s">
        <v>58</v>
      </c>
      <c r="D124" s="771" t="s">
        <v>127</v>
      </c>
      <c r="E124" s="32"/>
      <c r="F124" s="33"/>
      <c r="G124" s="34"/>
      <c r="H124" s="61"/>
      <c r="I124" s="62"/>
      <c r="J124" s="35"/>
      <c r="K124" s="32"/>
      <c r="L124" s="33"/>
      <c r="M124" s="36"/>
      <c r="N124" s="63"/>
      <c r="O124" s="64"/>
      <c r="P124" s="36"/>
      <c r="Q124" s="979" t="s">
        <v>188</v>
      </c>
      <c r="R124" s="1045" t="s">
        <v>67</v>
      </c>
      <c r="S124" s="840">
        <v>0</v>
      </c>
      <c r="T124" s="840">
        <v>10000</v>
      </c>
      <c r="U124" s="840">
        <v>10000</v>
      </c>
      <c r="V124" s="840"/>
      <c r="W124" s="827">
        <f t="shared" si="19"/>
        <v>20000</v>
      </c>
    </row>
    <row r="125" spans="1:23" x14ac:dyDescent="0.3">
      <c r="A125" s="1039"/>
      <c r="B125" s="1047"/>
      <c r="C125" s="957"/>
      <c r="D125" s="436" t="s">
        <v>128</v>
      </c>
      <c r="E125" s="9"/>
      <c r="F125" s="10"/>
      <c r="G125" s="18"/>
      <c r="H125" s="37"/>
      <c r="I125" s="20"/>
      <c r="J125" s="21"/>
      <c r="K125" s="9"/>
      <c r="L125" s="10"/>
      <c r="M125" s="42"/>
      <c r="N125" s="40"/>
      <c r="O125" s="41"/>
      <c r="P125" s="42"/>
      <c r="Q125" s="945"/>
      <c r="R125" s="945"/>
      <c r="S125" s="836">
        <v>0</v>
      </c>
      <c r="T125" s="836">
        <v>0</v>
      </c>
      <c r="U125" s="836">
        <v>0</v>
      </c>
      <c r="V125" s="836"/>
      <c r="W125" s="828">
        <f t="shared" si="19"/>
        <v>0</v>
      </c>
    </row>
    <row r="126" spans="1:23" x14ac:dyDescent="0.3">
      <c r="A126" s="1039"/>
      <c r="B126" s="1047"/>
      <c r="C126" s="957"/>
      <c r="D126" s="436" t="s">
        <v>129</v>
      </c>
      <c r="E126" s="9"/>
      <c r="F126" s="10"/>
      <c r="G126" s="18"/>
      <c r="H126" s="37"/>
      <c r="I126" s="20"/>
      <c r="J126" s="21"/>
      <c r="K126" s="9"/>
      <c r="L126" s="10"/>
      <c r="M126" s="42"/>
      <c r="N126" s="40"/>
      <c r="O126" s="41"/>
      <c r="P126" s="42"/>
      <c r="Q126" s="945"/>
      <c r="R126" s="945"/>
      <c r="S126" s="836">
        <v>0</v>
      </c>
      <c r="T126" s="836">
        <v>0</v>
      </c>
      <c r="U126" s="836">
        <v>0</v>
      </c>
      <c r="V126" s="836"/>
      <c r="W126" s="828">
        <f t="shared" si="19"/>
        <v>0</v>
      </c>
    </row>
    <row r="127" spans="1:23" x14ac:dyDescent="0.3">
      <c r="A127" s="1039"/>
      <c r="B127" s="1047"/>
      <c r="C127" s="957"/>
      <c r="D127" s="436" t="s">
        <v>130</v>
      </c>
      <c r="E127" s="9"/>
      <c r="F127" s="10"/>
      <c r="G127" s="18"/>
      <c r="H127" s="37"/>
      <c r="I127" s="38"/>
      <c r="J127" s="39"/>
      <c r="K127" s="22"/>
      <c r="L127" s="10"/>
      <c r="M127" s="42"/>
      <c r="N127" s="40"/>
      <c r="O127" s="41"/>
      <c r="P127" s="42"/>
      <c r="Q127" s="1048"/>
      <c r="R127" s="1049"/>
      <c r="S127" s="843">
        <v>0</v>
      </c>
      <c r="T127" s="836">
        <v>0</v>
      </c>
      <c r="U127" s="836">
        <v>0</v>
      </c>
      <c r="V127" s="843"/>
      <c r="W127" s="828">
        <f t="shared" si="19"/>
        <v>0</v>
      </c>
    </row>
    <row r="128" spans="1:23" x14ac:dyDescent="0.3">
      <c r="A128" s="1039"/>
      <c r="B128" s="1047"/>
      <c r="C128" s="996"/>
      <c r="D128" s="667" t="s">
        <v>181</v>
      </c>
      <c r="E128" s="921"/>
      <c r="F128" s="922"/>
      <c r="G128" s="923"/>
      <c r="H128" s="669"/>
      <c r="I128" s="683"/>
      <c r="J128" s="924"/>
      <c r="K128" s="926"/>
      <c r="L128" s="927"/>
      <c r="M128" s="928"/>
      <c r="N128" s="926"/>
      <c r="O128" s="927"/>
      <c r="P128" s="928"/>
      <c r="Q128" s="795" t="s">
        <v>132</v>
      </c>
      <c r="R128" s="929"/>
      <c r="S128" s="672"/>
      <c r="T128" s="672">
        <v>5000</v>
      </c>
      <c r="U128" s="705">
        <v>5000</v>
      </c>
      <c r="V128" s="705"/>
      <c r="W128" s="931">
        <v>10000</v>
      </c>
    </row>
    <row r="129" spans="1:23" ht="69" customHeight="1" x14ac:dyDescent="0.3">
      <c r="A129" s="1039"/>
      <c r="B129" s="1047"/>
      <c r="C129" s="1076" t="s">
        <v>59</v>
      </c>
      <c r="D129" s="772" t="s">
        <v>146</v>
      </c>
      <c r="E129" s="680"/>
      <c r="F129" s="686"/>
      <c r="G129" s="699"/>
      <c r="H129" s="697"/>
      <c r="I129" s="702"/>
      <c r="J129" s="925"/>
      <c r="K129" s="701"/>
      <c r="L129" s="702"/>
      <c r="M129" s="703"/>
      <c r="N129" s="701"/>
      <c r="O129" s="702"/>
      <c r="P129" s="703"/>
      <c r="Q129" s="810" t="s">
        <v>132</v>
      </c>
      <c r="R129" s="811"/>
      <c r="S129" s="881">
        <v>0</v>
      </c>
      <c r="T129" s="882">
        <v>0</v>
      </c>
      <c r="U129" s="930">
        <v>8000</v>
      </c>
      <c r="V129" s="883">
        <v>7000</v>
      </c>
      <c r="W129" s="853">
        <f t="shared" si="16"/>
        <v>15000</v>
      </c>
    </row>
    <row r="130" spans="1:23" ht="15" thickBot="1" x14ac:dyDescent="0.35">
      <c r="A130" s="1039"/>
      <c r="B130" s="1047"/>
      <c r="C130" s="1077"/>
      <c r="D130" s="667" t="s">
        <v>178</v>
      </c>
      <c r="E130" s="689"/>
      <c r="F130" s="692"/>
      <c r="G130" s="691"/>
      <c r="H130" s="689"/>
      <c r="I130" s="704"/>
      <c r="J130" s="693"/>
      <c r="K130" s="694"/>
      <c r="L130" s="704"/>
      <c r="M130" s="693"/>
      <c r="N130" s="694"/>
      <c r="O130" s="704"/>
      <c r="P130" s="693"/>
      <c r="Q130" s="793" t="s">
        <v>149</v>
      </c>
      <c r="R130" s="794" t="s">
        <v>67</v>
      </c>
      <c r="S130" s="705">
        <v>0</v>
      </c>
      <c r="T130" s="705">
        <v>0</v>
      </c>
      <c r="U130" s="705">
        <v>5000</v>
      </c>
      <c r="V130" s="696">
        <v>5000</v>
      </c>
      <c r="W130" s="740">
        <v>10000</v>
      </c>
    </row>
    <row r="131" spans="1:23" ht="69" customHeight="1" x14ac:dyDescent="0.3">
      <c r="A131" s="1039"/>
      <c r="B131" s="1040" t="s">
        <v>60</v>
      </c>
      <c r="C131" s="1070" t="s">
        <v>61</v>
      </c>
      <c r="D131" s="773" t="s">
        <v>192</v>
      </c>
      <c r="E131" s="697"/>
      <c r="F131" s="698"/>
      <c r="G131" s="699"/>
      <c r="H131" s="697"/>
      <c r="I131" s="700"/>
      <c r="J131" s="699"/>
      <c r="K131" s="701"/>
      <c r="L131" s="702"/>
      <c r="M131" s="703"/>
      <c r="N131" s="701"/>
      <c r="O131" s="702"/>
      <c r="P131" s="703"/>
      <c r="Q131" s="798" t="s">
        <v>132</v>
      </c>
      <c r="R131" s="806" t="s">
        <v>67</v>
      </c>
      <c r="S131" s="706">
        <v>0</v>
      </c>
      <c r="T131" s="706">
        <v>0</v>
      </c>
      <c r="U131" s="706">
        <v>10000</v>
      </c>
      <c r="V131" s="346">
        <v>10000</v>
      </c>
      <c r="W131" s="739">
        <f t="shared" si="16"/>
        <v>20000</v>
      </c>
    </row>
    <row r="132" spans="1:23" x14ac:dyDescent="0.3">
      <c r="A132" s="1039"/>
      <c r="B132" s="1041"/>
      <c r="C132" s="1072"/>
      <c r="D132" s="667" t="s">
        <v>150</v>
      </c>
      <c r="E132" s="668"/>
      <c r="F132" s="682"/>
      <c r="G132" s="637"/>
      <c r="H132" s="668"/>
      <c r="I132" s="640"/>
      <c r="J132" s="637"/>
      <c r="K132" s="669"/>
      <c r="L132" s="683"/>
      <c r="M132" s="671"/>
      <c r="N132" s="669"/>
      <c r="O132" s="683"/>
      <c r="P132" s="671"/>
      <c r="Q132" s="795" t="s">
        <v>149</v>
      </c>
      <c r="R132" s="796" t="s">
        <v>67</v>
      </c>
      <c r="S132" s="672">
        <v>0</v>
      </c>
      <c r="T132" s="672">
        <v>0</v>
      </c>
      <c r="U132" s="672">
        <v>13869.16</v>
      </c>
      <c r="V132" s="672">
        <v>0</v>
      </c>
      <c r="W132" s="744">
        <v>13869.16</v>
      </c>
    </row>
    <row r="133" spans="1:23" ht="27.6" x14ac:dyDescent="0.3">
      <c r="A133" s="1039"/>
      <c r="B133" s="1041"/>
      <c r="C133" s="1078" t="s">
        <v>62</v>
      </c>
      <c r="D133" s="932" t="s">
        <v>148</v>
      </c>
      <c r="E133" s="680"/>
      <c r="F133" s="681"/>
      <c r="G133" s="663"/>
      <c r="H133" s="664"/>
      <c r="I133" s="684"/>
      <c r="J133" s="665"/>
      <c r="K133" s="664"/>
      <c r="L133" s="684"/>
      <c r="M133" s="665"/>
      <c r="N133" s="685"/>
      <c r="O133" s="686"/>
      <c r="P133" s="663"/>
      <c r="Q133" s="797" t="s">
        <v>149</v>
      </c>
      <c r="R133" s="805" t="s">
        <v>67</v>
      </c>
      <c r="S133" s="666">
        <v>0</v>
      </c>
      <c r="T133" s="666">
        <v>5000</v>
      </c>
      <c r="U133" s="666">
        <v>5000</v>
      </c>
      <c r="V133" s="666">
        <v>0</v>
      </c>
      <c r="W133" s="743">
        <f t="shared" si="16"/>
        <v>10000</v>
      </c>
    </row>
    <row r="134" spans="1:23" x14ac:dyDescent="0.3">
      <c r="A134" s="1039"/>
      <c r="B134" s="1041"/>
      <c r="C134" s="1078" t="s">
        <v>63</v>
      </c>
      <c r="D134" s="667" t="s">
        <v>179</v>
      </c>
      <c r="E134" s="667"/>
      <c r="F134" s="668"/>
      <c r="G134" s="637"/>
      <c r="H134" s="668"/>
      <c r="I134" s="637"/>
      <c r="J134" s="667"/>
      <c r="K134" s="668"/>
      <c r="L134" s="637"/>
      <c r="M134" s="667"/>
      <c r="N134" s="679"/>
      <c r="O134" s="667"/>
      <c r="P134" s="667"/>
      <c r="Q134" s="795" t="s">
        <v>149</v>
      </c>
      <c r="R134" s="796" t="s">
        <v>67</v>
      </c>
      <c r="S134" s="672">
        <v>0</v>
      </c>
      <c r="T134" s="672">
        <v>0</v>
      </c>
      <c r="U134" s="672">
        <v>0</v>
      </c>
      <c r="V134" s="672">
        <v>3000</v>
      </c>
      <c r="W134" s="742">
        <f t="shared" si="16"/>
        <v>3000</v>
      </c>
    </row>
    <row r="135" spans="1:23" x14ac:dyDescent="0.3">
      <c r="A135" s="1039"/>
      <c r="B135" s="1042" t="s">
        <v>48</v>
      </c>
      <c r="C135" s="1043"/>
      <c r="D135" s="1043"/>
      <c r="E135" s="1043"/>
      <c r="F135" s="1043"/>
      <c r="G135" s="1043"/>
      <c r="H135" s="1043"/>
      <c r="I135" s="1043"/>
      <c r="J135" s="1043"/>
      <c r="K135" s="1043"/>
      <c r="L135" s="1043"/>
      <c r="M135" s="1043"/>
      <c r="N135" s="1043"/>
      <c r="O135" s="1043"/>
      <c r="P135" s="1043"/>
      <c r="Q135" s="1043"/>
      <c r="R135" s="1043"/>
      <c r="S135" s="1043"/>
      <c r="T135" s="1043"/>
      <c r="U135" s="1043"/>
      <c r="V135" s="1043"/>
      <c r="W135" s="745">
        <f>SUM(W96:W134)</f>
        <v>308680.15999999997</v>
      </c>
    </row>
    <row r="136" spans="1:23" s="67" customFormat="1" x14ac:dyDescent="0.3">
      <c r="A136" s="729"/>
      <c r="B136" s="752"/>
      <c r="C136" s="753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783"/>
      <c r="R136" s="783"/>
      <c r="S136" s="68"/>
      <c r="T136" s="68"/>
      <c r="U136" s="68"/>
      <c r="V136" s="69" t="s">
        <v>72</v>
      </c>
      <c r="W136" s="730">
        <f>SUM(W135)*0.07</f>
        <v>21607.611199999999</v>
      </c>
    </row>
    <row r="137" spans="1:23" s="67" customFormat="1" x14ac:dyDescent="0.3">
      <c r="A137" s="731"/>
      <c r="B137" s="754"/>
      <c r="C137" s="755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84"/>
      <c r="R137" s="784"/>
      <c r="S137" s="70"/>
      <c r="T137" s="70"/>
      <c r="U137" s="70"/>
      <c r="V137" s="71" t="s">
        <v>180</v>
      </c>
      <c r="W137" s="732">
        <f>SUM(W135:W136)</f>
        <v>330287.77119999996</v>
      </c>
    </row>
    <row r="138" spans="1:23" ht="15" thickBot="1" x14ac:dyDescent="0.35">
      <c r="A138" s="1036" t="s">
        <v>64</v>
      </c>
      <c r="B138" s="1037"/>
      <c r="C138" s="1037"/>
      <c r="D138" s="1037"/>
      <c r="E138" s="1037"/>
      <c r="F138" s="1037"/>
      <c r="G138" s="1037"/>
      <c r="H138" s="1037"/>
      <c r="I138" s="1037"/>
      <c r="J138" s="1037"/>
      <c r="K138" s="1037"/>
      <c r="L138" s="1037"/>
      <c r="M138" s="1037"/>
      <c r="N138" s="1037"/>
      <c r="O138" s="1037"/>
      <c r="P138" s="1037"/>
      <c r="Q138" s="1037"/>
      <c r="R138" s="1037"/>
      <c r="S138" s="1037"/>
      <c r="T138" s="1037"/>
      <c r="U138" s="1037"/>
      <c r="V138" s="1038"/>
      <c r="W138" s="746">
        <f>SUM(W137+W95+W34)</f>
        <v>896627.00120000006</v>
      </c>
    </row>
    <row r="140" spans="1:23" x14ac:dyDescent="0.3">
      <c r="A140" s="807" t="s">
        <v>186</v>
      </c>
      <c r="B140" s="808"/>
      <c r="C140" s="808"/>
      <c r="D140" s="809"/>
    </row>
    <row r="148" spans="4:4" x14ac:dyDescent="0.3">
      <c r="D148" s="774"/>
    </row>
  </sheetData>
  <mergeCells count="114">
    <mergeCell ref="A35:A95"/>
    <mergeCell ref="C70:C73"/>
    <mergeCell ref="Q70:Q73"/>
    <mergeCell ref="R70:R73"/>
    <mergeCell ref="R120:R122"/>
    <mergeCell ref="A5:A31"/>
    <mergeCell ref="B5:B15"/>
    <mergeCell ref="B23:B31"/>
    <mergeCell ref="C5:C14"/>
    <mergeCell ref="Q116:Q118"/>
    <mergeCell ref="R116:R118"/>
    <mergeCell ref="C120:C123"/>
    <mergeCell ref="Q120:Q122"/>
    <mergeCell ref="R16:R21"/>
    <mergeCell ref="C23:C24"/>
    <mergeCell ref="Q23:Q24"/>
    <mergeCell ref="R23:R24"/>
    <mergeCell ref="C51:C52"/>
    <mergeCell ref="Q53:Q56"/>
    <mergeCell ref="R53:R56"/>
    <mergeCell ref="Q57:Q58"/>
    <mergeCell ref="R57:R58"/>
    <mergeCell ref="R78:R80"/>
    <mergeCell ref="Q74:Q77"/>
    <mergeCell ref="A138:V138"/>
    <mergeCell ref="A96:A135"/>
    <mergeCell ref="B96:B109"/>
    <mergeCell ref="B131:B134"/>
    <mergeCell ref="B135:V135"/>
    <mergeCell ref="C101:C105"/>
    <mergeCell ref="Q101:Q103"/>
    <mergeCell ref="R101:R103"/>
    <mergeCell ref="C106:C109"/>
    <mergeCell ref="Q106:Q108"/>
    <mergeCell ref="R106:R108"/>
    <mergeCell ref="C111:C119"/>
    <mergeCell ref="Q111:Q115"/>
    <mergeCell ref="R111:R115"/>
    <mergeCell ref="C124:C128"/>
    <mergeCell ref="B110:B130"/>
    <mergeCell ref="Q124:Q127"/>
    <mergeCell ref="R124:R127"/>
    <mergeCell ref="C129:C130"/>
    <mergeCell ref="C131:C132"/>
    <mergeCell ref="A1:W1"/>
    <mergeCell ref="A2:W2"/>
    <mergeCell ref="A3:A4"/>
    <mergeCell ref="B3:B4"/>
    <mergeCell ref="C3:C4"/>
    <mergeCell ref="D3:D4"/>
    <mergeCell ref="E3:P3"/>
    <mergeCell ref="Q3:Q4"/>
    <mergeCell ref="R3:R4"/>
    <mergeCell ref="S3:V3"/>
    <mergeCell ref="E4:G4"/>
    <mergeCell ref="H4:J4"/>
    <mergeCell ref="K4:M4"/>
    <mergeCell ref="N4:P4"/>
    <mergeCell ref="R5:R10"/>
    <mergeCell ref="Q25:Q28"/>
    <mergeCell ref="R25:R28"/>
    <mergeCell ref="C25:C30"/>
    <mergeCell ref="R35:R38"/>
    <mergeCell ref="Q35:Q38"/>
    <mergeCell ref="C35:C38"/>
    <mergeCell ref="Q5:Q10"/>
    <mergeCell ref="Q11:Q12"/>
    <mergeCell ref="R11:R12"/>
    <mergeCell ref="Q13:Q14"/>
    <mergeCell ref="R13:R14"/>
    <mergeCell ref="C16:C21"/>
    <mergeCell ref="Q16:Q21"/>
    <mergeCell ref="B32:V32"/>
    <mergeCell ref="B16:B22"/>
    <mergeCell ref="Q65:Q67"/>
    <mergeCell ref="C65:C67"/>
    <mergeCell ref="R65:R67"/>
    <mergeCell ref="B65:B80"/>
    <mergeCell ref="C53:C58"/>
    <mergeCell ref="Q59:Q62"/>
    <mergeCell ref="R59:R62"/>
    <mergeCell ref="B45:B64"/>
    <mergeCell ref="R74:R77"/>
    <mergeCell ref="Q78:Q80"/>
    <mergeCell ref="R51:R52"/>
    <mergeCell ref="C74:C80"/>
    <mergeCell ref="C68:C69"/>
    <mergeCell ref="Q68:Q69"/>
    <mergeCell ref="R68:R69"/>
    <mergeCell ref="C45:C50"/>
    <mergeCell ref="Q45:Q48"/>
    <mergeCell ref="R45:R48"/>
    <mergeCell ref="Q51:Q52"/>
    <mergeCell ref="Q39:Q42"/>
    <mergeCell ref="C39:C44"/>
    <mergeCell ref="R39:R42"/>
    <mergeCell ref="B35:B44"/>
    <mergeCell ref="C59:C64"/>
    <mergeCell ref="Q63:Q64"/>
    <mergeCell ref="R63:R64"/>
    <mergeCell ref="C81:C82"/>
    <mergeCell ref="R81:R82"/>
    <mergeCell ref="Q81:Q82"/>
    <mergeCell ref="C91:C92"/>
    <mergeCell ref="C96:C100"/>
    <mergeCell ref="Q96:Q100"/>
    <mergeCell ref="R96:R100"/>
    <mergeCell ref="Q83:Q86"/>
    <mergeCell ref="R83:R86"/>
    <mergeCell ref="Q87:Q89"/>
    <mergeCell ref="R87:R89"/>
    <mergeCell ref="C83:C90"/>
    <mergeCell ref="B93:V93"/>
    <mergeCell ref="B81:B92"/>
  </mergeCells>
  <dataValidations count="3">
    <dataValidation allowBlank="1" showInputMessage="1" showErrorMessage="1" prompt="Insert *text* description of Outcome here" sqref="D35:I38 B35 D96:I100 A5:A14 A35:A38 A96:A100 B96" xr:uid="{CA9F970A-29A1-4270-A17E-2708B040D6A7}"/>
    <dataValidation allowBlank="1" showInputMessage="1" showErrorMessage="1" prompt="Insert *text* description of Output here" sqref="B23:B26 B5:B14" xr:uid="{2B0B15C0-B661-47E4-A61D-AD3B9BCE3618}"/>
    <dataValidation allowBlank="1" showInputMessage="1" showErrorMessage="1" prompt="Insert *text* description of Activity here" sqref="C110 C16 C5 C35 C45 C65 C81 C96 C23 C131" xr:uid="{1522F5DC-794C-4D01-9AE6-A0DDF7E1288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Olivares</dc:creator>
  <cp:lastModifiedBy>Daniella Olivares</cp:lastModifiedBy>
  <dcterms:created xsi:type="dcterms:W3CDTF">2022-01-13T22:28:29Z</dcterms:created>
  <dcterms:modified xsi:type="dcterms:W3CDTF">2022-03-31T20:05:08Z</dcterms:modified>
</cp:coreProperties>
</file>